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9840"/>
  </bookViews>
  <sheets>
    <sheet name="sheet1" sheetId="1" r:id="rId1"/>
    <sheet name="Sheet2" sheetId="2" r:id="rId2"/>
  </sheets>
  <definedNames>
    <definedName name="_xlnm._FilterDatabase" localSheetId="0" hidden="1">sheet1!$A$2:$L$2</definedName>
  </definedNames>
  <calcPr calcId="125725"/>
</workbook>
</file>

<file path=xl/calcChain.xml><?xml version="1.0" encoding="utf-8"?>
<calcChain xmlns="http://schemas.openxmlformats.org/spreadsheetml/2006/main">
  <c r="H16" i="1"/>
  <c r="H66"/>
  <c r="H90"/>
  <c r="H76"/>
  <c r="H24"/>
  <c r="H4"/>
  <c r="H69"/>
  <c r="H52"/>
  <c r="H38"/>
  <c r="H14"/>
  <c r="H36"/>
  <c r="H15"/>
  <c r="H12"/>
  <c r="H6"/>
  <c r="H49"/>
  <c r="H17"/>
  <c r="H45"/>
  <c r="H39"/>
  <c r="H31"/>
  <c r="H26"/>
  <c r="H41"/>
  <c r="H60"/>
  <c r="H79"/>
  <c r="H42"/>
  <c r="H20"/>
  <c r="H53"/>
  <c r="H97"/>
  <c r="H91"/>
  <c r="H99"/>
  <c r="H55"/>
  <c r="H73"/>
  <c r="H77"/>
  <c r="H101"/>
  <c r="H19"/>
  <c r="H85"/>
  <c r="H34"/>
  <c r="H35"/>
  <c r="H43"/>
  <c r="H29"/>
  <c r="H88"/>
  <c r="H96"/>
  <c r="H102"/>
  <c r="H93"/>
  <c r="H83"/>
  <c r="H25"/>
  <c r="H100"/>
  <c r="H103"/>
  <c r="H47"/>
  <c r="H65"/>
  <c r="H48"/>
  <c r="H67"/>
  <c r="H33"/>
  <c r="H92"/>
  <c r="H80"/>
  <c r="H22"/>
  <c r="H50"/>
  <c r="H3"/>
  <c r="H56"/>
  <c r="H9"/>
  <c r="H7"/>
  <c r="H32"/>
  <c r="H89"/>
  <c r="H5"/>
  <c r="H58"/>
  <c r="H63"/>
  <c r="H21"/>
  <c r="H27"/>
  <c r="H74"/>
  <c r="H23"/>
  <c r="H44"/>
  <c r="H59"/>
  <c r="H28"/>
  <c r="H68"/>
  <c r="H10"/>
  <c r="H78"/>
  <c r="H95"/>
  <c r="H57"/>
  <c r="H86"/>
  <c r="H54"/>
  <c r="H87"/>
  <c r="H70"/>
  <c r="H84"/>
  <c r="H61"/>
  <c r="H30"/>
  <c r="H98"/>
  <c r="H71"/>
  <c r="H18"/>
  <c r="H104"/>
  <c r="H8"/>
  <c r="H82"/>
  <c r="H46"/>
  <c r="H72"/>
  <c r="H94"/>
  <c r="H51"/>
  <c r="H81"/>
  <c r="H37"/>
  <c r="H13"/>
  <c r="H40"/>
  <c r="H64"/>
  <c r="H11"/>
  <c r="H62"/>
  <c r="J16"/>
  <c r="K16" s="1"/>
  <c r="J66"/>
  <c r="J90"/>
  <c r="K90" s="1"/>
  <c r="J76"/>
  <c r="J24"/>
  <c r="K24" s="1"/>
  <c r="J4"/>
  <c r="J69"/>
  <c r="K69" s="1"/>
  <c r="J52"/>
  <c r="J38"/>
  <c r="K38" s="1"/>
  <c r="J14"/>
  <c r="J36"/>
  <c r="K36" s="1"/>
  <c r="J15"/>
  <c r="J12"/>
  <c r="K12" s="1"/>
  <c r="J6"/>
  <c r="J49"/>
  <c r="K49" s="1"/>
  <c r="J17"/>
  <c r="J45"/>
  <c r="K45" s="1"/>
  <c r="J39"/>
  <c r="J31"/>
  <c r="K31" s="1"/>
  <c r="J26"/>
  <c r="J41"/>
  <c r="K41" s="1"/>
  <c r="J60"/>
  <c r="J79"/>
  <c r="K79" s="1"/>
  <c r="J42"/>
  <c r="J20"/>
  <c r="K20" s="1"/>
  <c r="J53"/>
  <c r="J97"/>
  <c r="K97" s="1"/>
  <c r="J91"/>
  <c r="J99"/>
  <c r="K99" s="1"/>
  <c r="J55"/>
  <c r="J73"/>
  <c r="K73" s="1"/>
  <c r="J77"/>
  <c r="J101"/>
  <c r="K101" s="1"/>
  <c r="J19"/>
  <c r="J85"/>
  <c r="K85" s="1"/>
  <c r="J34"/>
  <c r="J35"/>
  <c r="K35" s="1"/>
  <c r="J43"/>
  <c r="J29"/>
  <c r="K29" s="1"/>
  <c r="J88"/>
  <c r="J96"/>
  <c r="K96" s="1"/>
  <c r="J102"/>
  <c r="J93"/>
  <c r="K93" s="1"/>
  <c r="J83"/>
  <c r="J25"/>
  <c r="K25" s="1"/>
  <c r="J100"/>
  <c r="J103"/>
  <c r="K103" s="1"/>
  <c r="J47"/>
  <c r="J65"/>
  <c r="K65" s="1"/>
  <c r="J48"/>
  <c r="J67"/>
  <c r="K67" s="1"/>
  <c r="J33"/>
  <c r="J92"/>
  <c r="K92" s="1"/>
  <c r="J80"/>
  <c r="J22"/>
  <c r="K22" s="1"/>
  <c r="J50"/>
  <c r="J3"/>
  <c r="K3" s="1"/>
  <c r="J56"/>
  <c r="J9"/>
  <c r="K9" s="1"/>
  <c r="J7"/>
  <c r="J32"/>
  <c r="K32" s="1"/>
  <c r="J89"/>
  <c r="J5"/>
  <c r="K5" s="1"/>
  <c r="J58"/>
  <c r="J63"/>
  <c r="K63" s="1"/>
  <c r="J21"/>
  <c r="J27"/>
  <c r="K27" s="1"/>
  <c r="J74"/>
  <c r="J23"/>
  <c r="K23" s="1"/>
  <c r="J44"/>
  <c r="J59"/>
  <c r="K59" s="1"/>
  <c r="J28"/>
  <c r="J68"/>
  <c r="K68" s="1"/>
  <c r="J10"/>
  <c r="J78"/>
  <c r="K78" s="1"/>
  <c r="J95"/>
  <c r="J57"/>
  <c r="K57" s="1"/>
  <c r="J86"/>
  <c r="J54"/>
  <c r="K54" s="1"/>
  <c r="J87"/>
  <c r="J70"/>
  <c r="K70" s="1"/>
  <c r="J84"/>
  <c r="J61"/>
  <c r="K61" s="1"/>
  <c r="J30"/>
  <c r="J98"/>
  <c r="K98" s="1"/>
  <c r="J71"/>
  <c r="J18"/>
  <c r="K18" s="1"/>
  <c r="J104"/>
  <c r="J8"/>
  <c r="K8" s="1"/>
  <c r="J82"/>
  <c r="J46"/>
  <c r="K46" s="1"/>
  <c r="J72"/>
  <c r="J94"/>
  <c r="K94" s="1"/>
  <c r="J51"/>
  <c r="J81"/>
  <c r="K81" s="1"/>
  <c r="J37"/>
  <c r="J13"/>
  <c r="K13" s="1"/>
  <c r="J40"/>
  <c r="J64"/>
  <c r="K64" s="1"/>
  <c r="J11"/>
  <c r="J62"/>
  <c r="K62" s="1"/>
  <c r="J75"/>
  <c r="H75"/>
  <c r="K75" l="1"/>
  <c r="K11"/>
  <c r="K40"/>
  <c r="K37"/>
  <c r="K51"/>
  <c r="K72"/>
  <c r="K82"/>
  <c r="K104"/>
  <c r="K71"/>
  <c r="K30"/>
  <c r="K84"/>
  <c r="K87"/>
  <c r="K86"/>
  <c r="K95"/>
  <c r="K10"/>
  <c r="K28"/>
  <c r="K44"/>
  <c r="K74"/>
  <c r="K21"/>
  <c r="K58"/>
  <c r="K89"/>
  <c r="K7"/>
  <c r="K56"/>
  <c r="K50"/>
  <c r="K80"/>
  <c r="K33"/>
  <c r="K48"/>
  <c r="K47"/>
  <c r="K100"/>
  <c r="K83"/>
  <c r="K102"/>
  <c r="K88"/>
  <c r="K43"/>
  <c r="K34"/>
  <c r="K19"/>
  <c r="K77"/>
  <c r="K55"/>
  <c r="K91"/>
  <c r="K53"/>
  <c r="K42"/>
  <c r="K60"/>
  <c r="K26"/>
  <c r="K39"/>
  <c r="K17"/>
  <c r="K6"/>
  <c r="K15"/>
  <c r="K14"/>
  <c r="K52"/>
  <c r="K4"/>
  <c r="K76"/>
  <c r="K66"/>
</calcChain>
</file>

<file path=xl/sharedStrings.xml><?xml version="1.0" encoding="utf-8"?>
<sst xmlns="http://schemas.openxmlformats.org/spreadsheetml/2006/main" count="670" uniqueCount="357">
  <si>
    <t>龚佐秘</t>
  </si>
  <si>
    <t>15223096028</t>
  </si>
  <si>
    <t>胡佳</t>
  </si>
  <si>
    <t>13658034986</t>
  </si>
  <si>
    <t>吴璟</t>
  </si>
  <si>
    <t>18725891290</t>
  </si>
  <si>
    <t>传洁</t>
  </si>
  <si>
    <t>15223114321</t>
  </si>
  <si>
    <t>岳晓宜</t>
  </si>
  <si>
    <t>18375757803</t>
  </si>
  <si>
    <t>兰川莉</t>
  </si>
  <si>
    <t>18223291167</t>
  </si>
  <si>
    <t>任润媛</t>
  </si>
  <si>
    <t>18681293968</t>
  </si>
  <si>
    <t>汪志忠</t>
  </si>
  <si>
    <t>15761639691</t>
  </si>
  <si>
    <t>邹佳珂</t>
  </si>
  <si>
    <t>15802309226</t>
  </si>
  <si>
    <t>文俊凇</t>
  </si>
  <si>
    <t>13541788425</t>
  </si>
  <si>
    <t>15202880929</t>
  </si>
  <si>
    <t>颜金</t>
  </si>
  <si>
    <t>15823606057</t>
  </si>
  <si>
    <t>吴雨潇</t>
  </si>
  <si>
    <t>18215519296</t>
  </si>
  <si>
    <t>15123542763</t>
  </si>
  <si>
    <t>韩宇宇</t>
  </si>
  <si>
    <t>17828064025</t>
  </si>
  <si>
    <t>18380458281</t>
  </si>
  <si>
    <t>18250447263</t>
  </si>
  <si>
    <t>何力</t>
  </si>
  <si>
    <t>13880291512</t>
  </si>
  <si>
    <t>梅元珍</t>
  </si>
  <si>
    <t>15202014862</t>
  </si>
  <si>
    <t>18723847507</t>
  </si>
  <si>
    <t>15736574316</t>
  </si>
  <si>
    <t>15070880026</t>
  </si>
  <si>
    <t>13883518541</t>
  </si>
  <si>
    <t>17608481970</t>
  </si>
  <si>
    <t>18883772550</t>
  </si>
  <si>
    <t>13320227596</t>
  </si>
  <si>
    <t>18523113908</t>
  </si>
  <si>
    <t>15761638369</t>
  </si>
  <si>
    <t>18375756927</t>
  </si>
  <si>
    <t>17382259112</t>
  </si>
  <si>
    <t>18208462722</t>
  </si>
  <si>
    <t>15585287584</t>
  </si>
  <si>
    <t>15922731319</t>
  </si>
  <si>
    <t>17772401944</t>
  </si>
  <si>
    <t>18785012447</t>
  </si>
  <si>
    <t>李忠滨</t>
  </si>
  <si>
    <t>13402758432</t>
  </si>
  <si>
    <t>15859179759</t>
  </si>
  <si>
    <t>13272083892</t>
  </si>
  <si>
    <t>15078899116</t>
  </si>
  <si>
    <t>何帮川</t>
  </si>
  <si>
    <t>15736177445</t>
  </si>
  <si>
    <t>13618392101</t>
  </si>
  <si>
    <t>15761639325</t>
  </si>
  <si>
    <t>13996660141</t>
  </si>
  <si>
    <t>18745125173</t>
  </si>
  <si>
    <t>18396951101</t>
  </si>
  <si>
    <t>18725779953</t>
  </si>
  <si>
    <t>18782980432</t>
  </si>
  <si>
    <t>17783519976</t>
  </si>
  <si>
    <t>15761640476</t>
  </si>
  <si>
    <t>15736328020</t>
  </si>
  <si>
    <t>18408203985</t>
  </si>
  <si>
    <t>18886012539</t>
  </si>
  <si>
    <t>肖彩仙</t>
  </si>
  <si>
    <t>13340257742</t>
  </si>
  <si>
    <t>18786032164</t>
  </si>
  <si>
    <t>15761640542</t>
  </si>
  <si>
    <t>15883836023</t>
  </si>
  <si>
    <t>18983759692</t>
  </si>
  <si>
    <t>18523166375</t>
  </si>
  <si>
    <t>17783990722</t>
  </si>
  <si>
    <t>18716897461</t>
  </si>
  <si>
    <t>13190105906</t>
  </si>
  <si>
    <t>18408257113</t>
  </si>
  <si>
    <t>13272961907</t>
  </si>
  <si>
    <t>13996571850</t>
  </si>
  <si>
    <t>肖冠群</t>
  </si>
  <si>
    <t>18317910591</t>
  </si>
  <si>
    <t>18223283304</t>
  </si>
  <si>
    <t>13896907680</t>
  </si>
  <si>
    <t>18380595887</t>
  </si>
  <si>
    <t>18015758772</t>
  </si>
  <si>
    <t>18996592380</t>
  </si>
  <si>
    <t>18382275705</t>
  </si>
  <si>
    <t>18785278185</t>
  </si>
  <si>
    <t>赵江杰</t>
  </si>
  <si>
    <t>15923827204</t>
  </si>
  <si>
    <t>13354938969</t>
  </si>
  <si>
    <t>谭人千</t>
  </si>
  <si>
    <t>17777054025</t>
  </si>
  <si>
    <t>18798058728</t>
  </si>
  <si>
    <t>17721938921</t>
  </si>
  <si>
    <t>13452982199</t>
  </si>
  <si>
    <t>15696881606</t>
  </si>
  <si>
    <t>唐鑫</t>
  </si>
  <si>
    <t>15602406261</t>
  </si>
  <si>
    <t>13558530827</t>
  </si>
  <si>
    <t>15823345865</t>
  </si>
  <si>
    <t>18875496749</t>
  </si>
  <si>
    <t>15736047487</t>
  </si>
  <si>
    <t>朱晗</t>
  </si>
  <si>
    <t>18580971324</t>
  </si>
  <si>
    <t>15123160247</t>
  </si>
  <si>
    <t>15761640073</t>
  </si>
  <si>
    <t>18883364571</t>
  </si>
  <si>
    <t>18223923317</t>
  </si>
  <si>
    <t>13667680558</t>
  </si>
  <si>
    <t>18883893614</t>
  </si>
  <si>
    <t>徐光蓉</t>
  </si>
  <si>
    <t>15320678826</t>
  </si>
  <si>
    <t>敖丽廷</t>
  </si>
  <si>
    <t>18785111353</t>
  </si>
  <si>
    <t>刘光梅</t>
  </si>
  <si>
    <t>15330501672</t>
  </si>
  <si>
    <t>张浩</t>
  </si>
  <si>
    <t>15923892998</t>
  </si>
  <si>
    <t>谭玉群</t>
  </si>
  <si>
    <t>18989127578</t>
  </si>
  <si>
    <t>王云廷</t>
  </si>
  <si>
    <t>15519567186</t>
  </si>
  <si>
    <t>罗兰</t>
  </si>
  <si>
    <t>18786636920</t>
  </si>
  <si>
    <t>陈虹屹</t>
  </si>
  <si>
    <t>15095850706</t>
  </si>
  <si>
    <t>韩东</t>
  </si>
  <si>
    <t>18623048919</t>
  </si>
  <si>
    <t>谢礼南</t>
  </si>
  <si>
    <t>17608427980</t>
  </si>
  <si>
    <t>刘力</t>
  </si>
  <si>
    <t>15002374297</t>
  </si>
  <si>
    <t>面试序号</t>
    <phoneticPr fontId="1" type="noConversion"/>
  </si>
  <si>
    <t>身份证号</t>
    <phoneticPr fontId="1" type="noConversion"/>
  </si>
  <si>
    <t>500112198604198077</t>
  </si>
  <si>
    <t>男性</t>
  </si>
  <si>
    <t>中医全科</t>
  </si>
  <si>
    <t>女性</t>
  </si>
  <si>
    <t>中医</t>
  </si>
  <si>
    <t>50023319891206238x</t>
  </si>
  <si>
    <t>622421199604165220</t>
  </si>
  <si>
    <t>500221199210227118</t>
  </si>
  <si>
    <t>511023199602165846</t>
  </si>
  <si>
    <t>511623199202167204</t>
  </si>
  <si>
    <t>510704199007140028</t>
  </si>
  <si>
    <t>500384199508254355</t>
  </si>
  <si>
    <t>500222199609228127</t>
  </si>
  <si>
    <t>511922199610150516</t>
  </si>
  <si>
    <t>张琪</t>
    <phoneticPr fontId="1" type="noConversion"/>
  </si>
  <si>
    <t>510823199111120064</t>
  </si>
  <si>
    <t>500241199703063428</t>
  </si>
  <si>
    <t>500101199301240421</t>
  </si>
  <si>
    <t>谭晓芹</t>
    <phoneticPr fontId="1" type="noConversion"/>
  </si>
  <si>
    <t>512221197408095645</t>
  </si>
  <si>
    <t>520112199408062824</t>
  </si>
  <si>
    <t>田雪梅</t>
    <phoneticPr fontId="1" type="noConversion"/>
  </si>
  <si>
    <t>50038419941108402x</t>
  </si>
  <si>
    <t>黎海霞</t>
    <phoneticPr fontId="1" type="noConversion"/>
  </si>
  <si>
    <t>50023619960726048x</t>
  </si>
  <si>
    <t>500234199210020020</t>
  </si>
  <si>
    <t>421125198911055829</t>
  </si>
  <si>
    <t>刘寻英</t>
    <phoneticPr fontId="1" type="noConversion"/>
  </si>
  <si>
    <t>500233199309058866</t>
  </si>
  <si>
    <t>陈文</t>
    <phoneticPr fontId="1" type="noConversion"/>
  </si>
  <si>
    <t>513021199210260499</t>
  </si>
  <si>
    <t>何忠君</t>
    <phoneticPr fontId="1" type="noConversion"/>
  </si>
  <si>
    <t>513701199301082926</t>
  </si>
  <si>
    <t>向瑾</t>
    <phoneticPr fontId="1" type="noConversion"/>
  </si>
  <si>
    <t>500230199508151343</t>
  </si>
  <si>
    <t>张甲东升</t>
    <phoneticPr fontId="1" type="noConversion"/>
  </si>
  <si>
    <t>50038219941210005x</t>
  </si>
  <si>
    <t>罗则</t>
    <phoneticPr fontId="1" type="noConversion"/>
  </si>
  <si>
    <t>500222199112094717</t>
  </si>
  <si>
    <t>易均路</t>
    <phoneticPr fontId="1" type="noConversion"/>
  </si>
  <si>
    <t>500113199302249423</t>
  </si>
  <si>
    <t>左悦</t>
    <phoneticPr fontId="1" type="noConversion"/>
  </si>
  <si>
    <t>500383199603150021</t>
  </si>
  <si>
    <t>许新粒</t>
    <phoneticPr fontId="1" type="noConversion"/>
  </si>
  <si>
    <t>52212819930915251x</t>
  </si>
  <si>
    <t>周海清</t>
    <phoneticPr fontId="1" type="noConversion"/>
  </si>
  <si>
    <t>500243199411272431</t>
  </si>
  <si>
    <t>帅育利</t>
    <phoneticPr fontId="1" type="noConversion"/>
  </si>
  <si>
    <t xml:space="preserve"> 500222199309235464</t>
  </si>
  <si>
    <t>丁云龙</t>
    <phoneticPr fontId="1" type="noConversion"/>
  </si>
  <si>
    <t>522123199308292033</t>
  </si>
  <si>
    <t>罗勇</t>
    <phoneticPr fontId="1" type="noConversion"/>
  </si>
  <si>
    <t>500239199505103554</t>
  </si>
  <si>
    <t>高子晋</t>
    <phoneticPr fontId="1" type="noConversion"/>
  </si>
  <si>
    <t>500228199208115576</t>
  </si>
  <si>
    <t>丁婷婷</t>
    <phoneticPr fontId="1" type="noConversion"/>
  </si>
  <si>
    <t>500236199606141083</t>
  </si>
  <si>
    <t>邹小艳</t>
    <phoneticPr fontId="1" type="noConversion"/>
  </si>
  <si>
    <t>522124199504077222</t>
  </si>
  <si>
    <t>422827199503041619</t>
  </si>
  <si>
    <t>蒋从东</t>
    <phoneticPr fontId="1" type="noConversion"/>
  </si>
  <si>
    <t>500101199211102818</t>
  </si>
  <si>
    <t>樊姝妍</t>
    <phoneticPr fontId="1" type="noConversion"/>
  </si>
  <si>
    <t>500383199611064967</t>
  </si>
  <si>
    <t>向昱臻</t>
    <phoneticPr fontId="1" type="noConversion"/>
  </si>
  <si>
    <t>510402199208061423</t>
  </si>
  <si>
    <t>500113199403157616</t>
  </si>
  <si>
    <t>彭名行</t>
    <phoneticPr fontId="1" type="noConversion"/>
  </si>
  <si>
    <t>513029199505063856</t>
  </si>
  <si>
    <t>邵敏</t>
    <phoneticPr fontId="1" type="noConversion"/>
  </si>
  <si>
    <t>500222199311239149</t>
  </si>
  <si>
    <t>聂江洪</t>
    <phoneticPr fontId="1" type="noConversion"/>
  </si>
  <si>
    <t>500235199003016279</t>
  </si>
  <si>
    <t>袁欢欢</t>
    <phoneticPr fontId="1" type="noConversion"/>
  </si>
  <si>
    <t>500233199608082647</t>
  </si>
  <si>
    <t>李轮</t>
    <phoneticPr fontId="1" type="noConversion"/>
  </si>
  <si>
    <t>522427199508253217</t>
  </si>
  <si>
    <t>50038119910304086x</t>
  </si>
  <si>
    <t>左川弋</t>
    <phoneticPr fontId="1" type="noConversion"/>
  </si>
  <si>
    <t>510122199210052023</t>
  </si>
  <si>
    <t>向枭永</t>
    <phoneticPr fontId="1" type="noConversion"/>
  </si>
  <si>
    <t>500234199407137900</t>
  </si>
  <si>
    <t>王逃利</t>
    <phoneticPr fontId="1" type="noConversion"/>
  </si>
  <si>
    <t>522132199206148547</t>
  </si>
  <si>
    <t>邓旭</t>
    <phoneticPr fontId="1" type="noConversion"/>
  </si>
  <si>
    <t>50023519911106629x</t>
  </si>
  <si>
    <t>刘玲</t>
    <phoneticPr fontId="1" type="noConversion"/>
  </si>
  <si>
    <t>511622199503042222</t>
  </si>
  <si>
    <t>曾丽蓉</t>
    <phoneticPr fontId="1" type="noConversion"/>
  </si>
  <si>
    <t>522225199412162827</t>
  </si>
  <si>
    <t>53222519921226082x</t>
  </si>
  <si>
    <t>孟海军</t>
    <phoneticPr fontId="1" type="noConversion"/>
  </si>
  <si>
    <t>622827199305070037</t>
  </si>
  <si>
    <t>冯丽华</t>
    <phoneticPr fontId="1" type="noConversion"/>
  </si>
  <si>
    <t>522425199503050063</t>
  </si>
  <si>
    <t>徐风</t>
    <phoneticPr fontId="1" type="noConversion"/>
  </si>
  <si>
    <t>510622199211075128</t>
  </si>
  <si>
    <t>杨巧</t>
    <phoneticPr fontId="1" type="noConversion"/>
  </si>
  <si>
    <t>500221199510285125</t>
  </si>
  <si>
    <t>李印</t>
    <phoneticPr fontId="1" type="noConversion"/>
  </si>
  <si>
    <t>500240199302253689</t>
  </si>
  <si>
    <t>高辉</t>
    <phoneticPr fontId="1" type="noConversion"/>
  </si>
  <si>
    <t>500224199212062328</t>
  </si>
  <si>
    <t>刘颖颖</t>
    <phoneticPr fontId="1" type="noConversion"/>
  </si>
  <si>
    <t>500231199403016985</t>
  </si>
  <si>
    <t>蒋柳</t>
    <phoneticPr fontId="1" type="noConversion"/>
  </si>
  <si>
    <t>422826199403105527</t>
  </si>
  <si>
    <t>陈雅冰</t>
    <phoneticPr fontId="1" type="noConversion"/>
  </si>
  <si>
    <t>500228199406038786</t>
  </si>
  <si>
    <t>黄余波</t>
    <phoneticPr fontId="1" type="noConversion"/>
  </si>
  <si>
    <t>500235200009062319</t>
  </si>
  <si>
    <t>王俊</t>
    <phoneticPr fontId="1" type="noConversion"/>
  </si>
  <si>
    <t>500101199007150011</t>
  </si>
  <si>
    <t>431028199308130847</t>
  </si>
  <si>
    <t>叶展</t>
    <phoneticPr fontId="1" type="noConversion"/>
  </si>
  <si>
    <t>500221199503280019</t>
  </si>
  <si>
    <t>李雪梅</t>
    <phoneticPr fontId="1" type="noConversion"/>
  </si>
  <si>
    <t>500222199112276123</t>
  </si>
  <si>
    <t>张棚程</t>
    <phoneticPr fontId="1" type="noConversion"/>
  </si>
  <si>
    <t>513701199504220014</t>
  </si>
  <si>
    <t>景茂林</t>
    <phoneticPr fontId="1" type="noConversion"/>
  </si>
  <si>
    <t>510322199511226569</t>
  </si>
  <si>
    <t>梁先勤</t>
    <phoneticPr fontId="1" type="noConversion"/>
  </si>
  <si>
    <t>500234199311162749</t>
  </si>
  <si>
    <t>潘金花</t>
    <phoneticPr fontId="1" type="noConversion"/>
  </si>
  <si>
    <t>513401199007013026</t>
  </si>
  <si>
    <t>王姣姣</t>
    <phoneticPr fontId="1" type="noConversion"/>
  </si>
  <si>
    <t>522121199409132220</t>
  </si>
  <si>
    <t>500233199609130145</t>
  </si>
  <si>
    <t>女性</t>
    <phoneticPr fontId="1" type="noConversion"/>
  </si>
  <si>
    <t>母昌瑾</t>
    <phoneticPr fontId="1" type="noConversion"/>
  </si>
  <si>
    <t>530381199303061206</t>
  </si>
  <si>
    <t>500101199010186736</t>
  </si>
  <si>
    <t>徐菊</t>
    <phoneticPr fontId="1" type="noConversion"/>
  </si>
  <si>
    <t>522425199302176321</t>
  </si>
  <si>
    <t>苟林凤</t>
    <phoneticPr fontId="1" type="noConversion"/>
  </si>
  <si>
    <t>511304199107034248</t>
  </si>
  <si>
    <t>鞠焱</t>
    <phoneticPr fontId="1" type="noConversion"/>
  </si>
  <si>
    <t>500113199603218444</t>
  </si>
  <si>
    <t>刘丹</t>
    <phoneticPr fontId="1" type="noConversion"/>
  </si>
  <si>
    <t>500384199512040042</t>
  </si>
  <si>
    <t>500223199703120629</t>
  </si>
  <si>
    <t>冯世民</t>
    <phoneticPr fontId="1" type="noConversion"/>
  </si>
  <si>
    <t>511322198905201977</t>
  </si>
  <si>
    <t>姚雨</t>
    <phoneticPr fontId="1" type="noConversion"/>
  </si>
  <si>
    <t>500105199304023946</t>
  </si>
  <si>
    <t>黄亮</t>
    <phoneticPr fontId="1" type="noConversion"/>
  </si>
  <si>
    <t>500233199311089135</t>
  </si>
  <si>
    <t>郑婷</t>
    <phoneticPr fontId="1" type="noConversion"/>
  </si>
  <si>
    <t>500225199508174480</t>
  </si>
  <si>
    <t>50023119950723002x</t>
  </si>
  <si>
    <t>戴林希</t>
    <phoneticPr fontId="1" type="noConversion"/>
  </si>
  <si>
    <t>500105198501031545</t>
  </si>
  <si>
    <t>田纪宇</t>
    <phoneticPr fontId="1" type="noConversion"/>
  </si>
  <si>
    <t>522225199510040022</t>
  </si>
  <si>
    <t>姚银银</t>
    <phoneticPr fontId="1" type="noConversion"/>
  </si>
  <si>
    <t>500235199211189027</t>
  </si>
  <si>
    <t>郭思林</t>
    <phoneticPr fontId="1" type="noConversion"/>
  </si>
  <si>
    <t>500101199301125888</t>
  </si>
  <si>
    <t>谭小芹</t>
    <phoneticPr fontId="1" type="noConversion"/>
  </si>
  <si>
    <t>500240199204174709</t>
  </si>
  <si>
    <t>张嘉欣</t>
    <phoneticPr fontId="1" type="noConversion"/>
  </si>
  <si>
    <t>500224199602108766</t>
  </si>
  <si>
    <t>500237199309116769</t>
  </si>
  <si>
    <t>520202199203134428</t>
  </si>
  <si>
    <t>500236198908293088</t>
  </si>
  <si>
    <t>500101199001094418</t>
  </si>
  <si>
    <t>500231199303013402</t>
  </si>
  <si>
    <t>500225199509263346</t>
  </si>
  <si>
    <t>522423199306280422</t>
  </si>
  <si>
    <t>500232199307275000</t>
  </si>
  <si>
    <t>500221199508290064</t>
  </si>
  <si>
    <t>500225199407045663</t>
  </si>
  <si>
    <t>500107199410066512</t>
  </si>
  <si>
    <t>性别</t>
    <phoneticPr fontId="1" type="noConversion"/>
  </si>
  <si>
    <t>报考专业</t>
    <phoneticPr fontId="1" type="noConversion"/>
  </si>
  <si>
    <t>手机</t>
    <phoneticPr fontId="1" type="noConversion"/>
  </si>
  <si>
    <t>考生姓名</t>
    <phoneticPr fontId="1" type="noConversion"/>
  </si>
  <si>
    <t>84.67</t>
    <phoneticPr fontId="1" type="noConversion"/>
  </si>
  <si>
    <t>73.33</t>
    <phoneticPr fontId="1" type="noConversion"/>
  </si>
  <si>
    <t>77.67</t>
    <phoneticPr fontId="1" type="noConversion"/>
  </si>
  <si>
    <t>63.67</t>
    <phoneticPr fontId="1" type="noConversion"/>
  </si>
  <si>
    <t>64.67</t>
    <phoneticPr fontId="1" type="noConversion"/>
  </si>
  <si>
    <t>70.33</t>
    <phoneticPr fontId="1" type="noConversion"/>
  </si>
  <si>
    <t>69.33</t>
    <phoneticPr fontId="1" type="noConversion"/>
  </si>
  <si>
    <t>78.33</t>
    <phoneticPr fontId="1" type="noConversion"/>
  </si>
  <si>
    <t>72.67</t>
    <phoneticPr fontId="1" type="noConversion"/>
  </si>
  <si>
    <t>64.33</t>
    <phoneticPr fontId="1" type="noConversion"/>
  </si>
  <si>
    <t>81.67</t>
    <phoneticPr fontId="1" type="noConversion"/>
  </si>
  <si>
    <t>86.33</t>
    <phoneticPr fontId="1" type="noConversion"/>
  </si>
  <si>
    <t>69.67</t>
    <phoneticPr fontId="1" type="noConversion"/>
  </si>
  <si>
    <t>68.67</t>
    <phoneticPr fontId="1" type="noConversion"/>
  </si>
  <si>
    <t>77.33</t>
    <phoneticPr fontId="1" type="noConversion"/>
  </si>
  <si>
    <t>86.67</t>
    <phoneticPr fontId="1" type="noConversion"/>
  </si>
  <si>
    <t>67.67</t>
    <phoneticPr fontId="1" type="noConversion"/>
  </si>
  <si>
    <t>80.33</t>
    <phoneticPr fontId="1" type="noConversion"/>
  </si>
  <si>
    <t>84.33</t>
    <phoneticPr fontId="1" type="noConversion"/>
  </si>
  <si>
    <t>85.33</t>
    <phoneticPr fontId="1" type="noConversion"/>
  </si>
  <si>
    <t>71.67</t>
    <phoneticPr fontId="1" type="noConversion"/>
  </si>
  <si>
    <t>75.67</t>
    <phoneticPr fontId="1" type="noConversion"/>
  </si>
  <si>
    <t>74.33</t>
    <phoneticPr fontId="1" type="noConversion"/>
  </si>
  <si>
    <t>70.67</t>
    <phoneticPr fontId="1" type="noConversion"/>
  </si>
  <si>
    <t>72.33</t>
    <phoneticPr fontId="1" type="noConversion"/>
  </si>
  <si>
    <t>83.67</t>
    <phoneticPr fontId="1" type="noConversion"/>
  </si>
  <si>
    <t>73.67</t>
    <phoneticPr fontId="1" type="noConversion"/>
  </si>
  <si>
    <t>78.67</t>
    <phoneticPr fontId="1" type="noConversion"/>
  </si>
  <si>
    <t>74.67</t>
    <phoneticPr fontId="1" type="noConversion"/>
  </si>
  <si>
    <t>79.33</t>
    <phoneticPr fontId="1" type="noConversion"/>
  </si>
  <si>
    <t>75.33</t>
    <phoneticPr fontId="1" type="noConversion"/>
  </si>
  <si>
    <t>面试平均分</t>
  </si>
  <si>
    <t>40%面试成绩</t>
  </si>
  <si>
    <t>60%理论成绩</t>
  </si>
  <si>
    <t>总分</t>
  </si>
  <si>
    <t>排名</t>
  </si>
  <si>
    <t>理论成绩</t>
    <phoneticPr fontId="1" type="noConversion"/>
  </si>
  <si>
    <t>是</t>
    <phoneticPr fontId="1" type="noConversion"/>
  </si>
  <si>
    <t>否</t>
    <phoneticPr fontId="1" type="noConversion"/>
  </si>
  <si>
    <r>
      <rPr>
        <b/>
        <sz val="14"/>
        <color rgb="FF000000"/>
        <rFont val="宋体"/>
        <family val="3"/>
        <charset val="134"/>
      </rPr>
      <t>重庆市中医院</t>
    </r>
    <r>
      <rPr>
        <b/>
        <sz val="14"/>
        <color rgb="FF000000"/>
        <rFont val="Calibri"/>
        <family val="2"/>
      </rPr>
      <t>2020</t>
    </r>
    <r>
      <rPr>
        <b/>
        <sz val="14"/>
        <color rgb="FF000000"/>
        <rFont val="宋体"/>
        <family val="3"/>
        <charset val="134"/>
      </rPr>
      <t>年中医住院（全科）医师规范化培训招生考试成绩及拟录取人员名单</t>
    </r>
    <phoneticPr fontId="1" type="noConversion"/>
  </si>
  <si>
    <t>是否拟录取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</si>
</sst>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);\(0.00\)"/>
    <numFmt numFmtId="177" formatCode="0.00;[Red]0.00"/>
    <numFmt numFmtId="178" formatCode="0.00_ "/>
  </numFmts>
  <fonts count="10">
    <font>
      <sz val="11"/>
      <color rgb="FF000000"/>
      <name val="Calibri"/>
      <charset val="134"/>
    </font>
    <font>
      <sz val="9"/>
      <name val="Calibri"/>
      <family val="2"/>
    </font>
    <font>
      <b/>
      <sz val="11"/>
      <color rgb="FF00000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rgb="FF000000"/>
      <name val="Calibri"/>
      <family val="2"/>
    </font>
    <font>
      <b/>
      <sz val="12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b/>
      <sz val="14"/>
      <color rgb="FF000000"/>
      <name val="Calibri"/>
      <family val="2"/>
    </font>
    <font>
      <b/>
      <sz val="14"/>
      <color rgb="FF00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Border="0" applyAlignment="0"/>
  </cellStyleXfs>
  <cellXfs count="29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76" fontId="0" fillId="0" borderId="0" xfId="0" applyNumberFormat="1" applyFill="1" applyAlignment="1" applyProtection="1">
      <alignment horizontal="center" vertical="center"/>
    </xf>
    <xf numFmtId="176" fontId="0" fillId="0" borderId="0" xfId="0" applyNumberFormat="1" applyFill="1" applyAlignment="1" applyProtection="1">
      <alignment horizontal="center"/>
    </xf>
    <xf numFmtId="177" fontId="0" fillId="0" borderId="0" xfId="0" applyNumberFormat="1" applyFill="1" applyAlignment="1" applyProtection="1">
      <alignment horizontal="center" vertical="center"/>
    </xf>
    <xf numFmtId="177" fontId="0" fillId="0" borderId="0" xfId="0" applyNumberFormat="1" applyFill="1" applyAlignment="1" applyProtection="1">
      <alignment horizontal="center"/>
    </xf>
    <xf numFmtId="178" fontId="0" fillId="0" borderId="0" xfId="0" applyNumberFormat="1" applyFill="1" applyAlignment="1" applyProtection="1">
      <alignment horizontal="center" vertical="center"/>
    </xf>
    <xf numFmtId="178" fontId="0" fillId="0" borderId="0" xfId="0" applyNumberFormat="1" applyFill="1" applyAlignment="1" applyProtection="1">
      <alignment horizont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178" fontId="7" fillId="0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77" fontId="6" fillId="3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78" fontId="6" fillId="3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workbookViewId="0">
      <selection activeCell="M2" sqref="M2"/>
    </sheetView>
  </sheetViews>
  <sheetFormatPr defaultColWidth="9" defaultRowHeight="15"/>
  <cols>
    <col min="1" max="1" width="6.28515625" style="1" customWidth="1"/>
    <col min="2" max="2" width="9" style="1" customWidth="1"/>
    <col min="3" max="3" width="6.42578125" style="1" customWidth="1"/>
    <col min="4" max="4" width="8.7109375" style="1" customWidth="1"/>
    <col min="5" max="5" width="20.85546875" style="1" customWidth="1"/>
    <col min="6" max="6" width="13.42578125" style="1" customWidth="1"/>
    <col min="7" max="7" width="8.7109375" style="13" customWidth="1"/>
    <col min="8" max="8" width="10.42578125" style="11" customWidth="1"/>
    <col min="9" max="9" width="8" style="1" customWidth="1"/>
    <col min="10" max="10" width="10.42578125" style="15" customWidth="1"/>
    <col min="11" max="11" width="11.28515625" style="1" customWidth="1"/>
    <col min="12" max="12" width="7.140625" style="1" customWidth="1"/>
    <col min="13" max="13" width="11.7109375" style="1" customWidth="1"/>
    <col min="14" max="16384" width="9" style="1"/>
  </cols>
  <sheetData>
    <row r="1" spans="1:13" ht="39" customHeight="1">
      <c r="A1" s="28" t="s">
        <v>355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3" customFormat="1" ht="32.25" customHeight="1">
      <c r="A2" s="6" t="s">
        <v>136</v>
      </c>
      <c r="B2" s="4" t="s">
        <v>315</v>
      </c>
      <c r="C2" s="4" t="s">
        <v>312</v>
      </c>
      <c r="D2" s="4" t="s">
        <v>313</v>
      </c>
      <c r="E2" s="4" t="s">
        <v>137</v>
      </c>
      <c r="F2" s="4" t="s">
        <v>314</v>
      </c>
      <c r="G2" s="22" t="s">
        <v>347</v>
      </c>
      <c r="H2" s="23" t="s">
        <v>348</v>
      </c>
      <c r="I2" s="24" t="s">
        <v>352</v>
      </c>
      <c r="J2" s="25" t="s">
        <v>349</v>
      </c>
      <c r="K2" s="9" t="s">
        <v>350</v>
      </c>
      <c r="L2" s="26" t="s">
        <v>351</v>
      </c>
      <c r="M2" s="4" t="s">
        <v>356</v>
      </c>
    </row>
    <row r="3" spans="1:13" s="3" customFormat="1" ht="20.100000000000001" customHeight="1">
      <c r="A3" s="2">
        <v>58</v>
      </c>
      <c r="B3" s="2" t="s">
        <v>12</v>
      </c>
      <c r="C3" s="8" t="s">
        <v>141</v>
      </c>
      <c r="D3" s="8" t="s">
        <v>142</v>
      </c>
      <c r="E3" s="8" t="s">
        <v>148</v>
      </c>
      <c r="F3" s="8" t="s">
        <v>13</v>
      </c>
      <c r="G3" s="16" t="s">
        <v>327</v>
      </c>
      <c r="H3" s="18">
        <f t="shared" ref="H3:H34" si="0">G3*0.4</f>
        <v>34.532000000000004</v>
      </c>
      <c r="I3" s="8">
        <v>72</v>
      </c>
      <c r="J3" s="19">
        <f t="shared" ref="J3:J34" si="1">I3*0.6</f>
        <v>43.199999999999996</v>
      </c>
      <c r="K3" s="19">
        <f t="shared" ref="K3:K34" si="2">J3+H3</f>
        <v>77.731999999999999</v>
      </c>
      <c r="L3" s="20">
        <v>1</v>
      </c>
      <c r="M3" s="27" t="s">
        <v>353</v>
      </c>
    </row>
    <row r="4" spans="1:13" s="3" customFormat="1" ht="20.100000000000001" customHeight="1">
      <c r="A4" s="2">
        <v>7</v>
      </c>
      <c r="B4" s="2" t="s">
        <v>6</v>
      </c>
      <c r="C4" s="8" t="s">
        <v>139</v>
      </c>
      <c r="D4" s="8" t="s">
        <v>142</v>
      </c>
      <c r="E4" s="8" t="s">
        <v>145</v>
      </c>
      <c r="F4" s="8" t="s">
        <v>7</v>
      </c>
      <c r="G4" s="16" t="s">
        <v>326</v>
      </c>
      <c r="H4" s="18">
        <f t="shared" si="0"/>
        <v>32.667999999999999</v>
      </c>
      <c r="I4" s="8">
        <v>74</v>
      </c>
      <c r="J4" s="19">
        <f t="shared" si="1"/>
        <v>44.4</v>
      </c>
      <c r="K4" s="19">
        <f t="shared" si="2"/>
        <v>77.067999999999998</v>
      </c>
      <c r="L4" s="20">
        <v>2</v>
      </c>
      <c r="M4" s="27" t="s">
        <v>353</v>
      </c>
    </row>
    <row r="5" spans="1:13" s="3" customFormat="1" ht="20.100000000000001" customHeight="1">
      <c r="A5" s="2">
        <v>64</v>
      </c>
      <c r="B5" s="2" t="s">
        <v>2</v>
      </c>
      <c r="C5" s="8" t="s">
        <v>141</v>
      </c>
      <c r="D5" s="8" t="s">
        <v>142</v>
      </c>
      <c r="E5" s="8" t="s">
        <v>143</v>
      </c>
      <c r="F5" s="8" t="s">
        <v>3</v>
      </c>
      <c r="G5" s="16" t="s">
        <v>318</v>
      </c>
      <c r="H5" s="18">
        <f t="shared" si="0"/>
        <v>31.068000000000001</v>
      </c>
      <c r="I5" s="8">
        <v>76</v>
      </c>
      <c r="J5" s="19">
        <f t="shared" si="1"/>
        <v>45.6</v>
      </c>
      <c r="K5" s="19">
        <f t="shared" si="2"/>
        <v>76.668000000000006</v>
      </c>
      <c r="L5" s="20">
        <v>3</v>
      </c>
      <c r="M5" s="27" t="s">
        <v>353</v>
      </c>
    </row>
    <row r="6" spans="1:13" s="3" customFormat="1" ht="20.100000000000001" customHeight="1">
      <c r="A6" s="2">
        <v>15</v>
      </c>
      <c r="B6" s="2" t="s">
        <v>14</v>
      </c>
      <c r="C6" s="8" t="s">
        <v>139</v>
      </c>
      <c r="D6" s="8" t="s">
        <v>142</v>
      </c>
      <c r="E6" s="8" t="s">
        <v>149</v>
      </c>
      <c r="F6" s="8" t="s">
        <v>15</v>
      </c>
      <c r="G6" s="16">
        <v>82</v>
      </c>
      <c r="H6" s="18">
        <f t="shared" si="0"/>
        <v>32.800000000000004</v>
      </c>
      <c r="I6" s="8">
        <v>72</v>
      </c>
      <c r="J6" s="19">
        <f t="shared" si="1"/>
        <v>43.199999999999996</v>
      </c>
      <c r="K6" s="19">
        <f t="shared" si="2"/>
        <v>76</v>
      </c>
      <c r="L6" s="20">
        <v>4</v>
      </c>
      <c r="M6" s="27" t="s">
        <v>353</v>
      </c>
    </row>
    <row r="7" spans="1:13" s="3" customFormat="1" ht="20.100000000000001" customHeight="1">
      <c r="A7" s="2">
        <v>61</v>
      </c>
      <c r="B7" s="5" t="s">
        <v>152</v>
      </c>
      <c r="C7" s="8" t="s">
        <v>141</v>
      </c>
      <c r="D7" s="8" t="s">
        <v>142</v>
      </c>
      <c r="E7" s="8" t="s">
        <v>153</v>
      </c>
      <c r="F7" s="8" t="s">
        <v>20</v>
      </c>
      <c r="G7" s="16" t="s">
        <v>327</v>
      </c>
      <c r="H7" s="18">
        <f t="shared" si="0"/>
        <v>34.532000000000004</v>
      </c>
      <c r="I7" s="8">
        <v>69</v>
      </c>
      <c r="J7" s="19">
        <f t="shared" si="1"/>
        <v>41.4</v>
      </c>
      <c r="K7" s="19">
        <f t="shared" si="2"/>
        <v>75.932000000000002</v>
      </c>
      <c r="L7" s="20">
        <v>5</v>
      </c>
      <c r="M7" s="27" t="s">
        <v>353</v>
      </c>
    </row>
    <row r="8" spans="1:13" s="3" customFormat="1" ht="20.100000000000001" customHeight="1">
      <c r="A8" s="2">
        <v>90</v>
      </c>
      <c r="B8" s="2" t="s">
        <v>4</v>
      </c>
      <c r="C8" s="8" t="s">
        <v>141</v>
      </c>
      <c r="D8" s="8" t="s">
        <v>140</v>
      </c>
      <c r="E8" s="8" t="s">
        <v>144</v>
      </c>
      <c r="F8" s="8" t="s">
        <v>5</v>
      </c>
      <c r="G8" s="16">
        <v>76.3</v>
      </c>
      <c r="H8" s="18">
        <f t="shared" si="0"/>
        <v>30.52</v>
      </c>
      <c r="I8" s="8">
        <v>75</v>
      </c>
      <c r="J8" s="19">
        <f t="shared" si="1"/>
        <v>45</v>
      </c>
      <c r="K8" s="19">
        <f t="shared" si="2"/>
        <v>75.52</v>
      </c>
      <c r="L8" s="20">
        <v>6</v>
      </c>
      <c r="M8" s="27" t="s">
        <v>353</v>
      </c>
    </row>
    <row r="9" spans="1:13" s="3" customFormat="1" ht="20.100000000000001" customHeight="1">
      <c r="A9" s="2">
        <v>60</v>
      </c>
      <c r="B9" s="2" t="s">
        <v>0</v>
      </c>
      <c r="C9" s="8" t="s">
        <v>139</v>
      </c>
      <c r="D9" s="8" t="s">
        <v>140</v>
      </c>
      <c r="E9" s="8" t="s">
        <v>138</v>
      </c>
      <c r="F9" s="8" t="s">
        <v>1</v>
      </c>
      <c r="G9" s="16" t="s">
        <v>328</v>
      </c>
      <c r="H9" s="18">
        <f t="shared" si="0"/>
        <v>27.868000000000002</v>
      </c>
      <c r="I9" s="8">
        <v>79</v>
      </c>
      <c r="J9" s="19">
        <f t="shared" si="1"/>
        <v>47.4</v>
      </c>
      <c r="K9" s="19">
        <f t="shared" si="2"/>
        <v>75.268000000000001</v>
      </c>
      <c r="L9" s="20">
        <v>7</v>
      </c>
      <c r="M9" s="27" t="s">
        <v>353</v>
      </c>
    </row>
    <row r="10" spans="1:13" s="3" customFormat="1" ht="20.100000000000001" customHeight="1">
      <c r="A10" s="2">
        <v>75</v>
      </c>
      <c r="B10" s="2" t="s">
        <v>23</v>
      </c>
      <c r="C10" s="8" t="s">
        <v>141</v>
      </c>
      <c r="D10" s="8" t="s">
        <v>142</v>
      </c>
      <c r="E10" s="8" t="s">
        <v>155</v>
      </c>
      <c r="F10" s="8" t="s">
        <v>24</v>
      </c>
      <c r="G10" s="16" t="s">
        <v>341</v>
      </c>
      <c r="H10" s="18">
        <f t="shared" si="0"/>
        <v>33.468000000000004</v>
      </c>
      <c r="I10" s="8">
        <v>69</v>
      </c>
      <c r="J10" s="19">
        <f t="shared" si="1"/>
        <v>41.4</v>
      </c>
      <c r="K10" s="19">
        <f t="shared" si="2"/>
        <v>74.867999999999995</v>
      </c>
      <c r="L10" s="20">
        <v>8</v>
      </c>
      <c r="M10" s="27" t="s">
        <v>353</v>
      </c>
    </row>
    <row r="11" spans="1:13" s="3" customFormat="1" ht="20.100000000000001" customHeight="1">
      <c r="A11" s="2">
        <v>101</v>
      </c>
      <c r="B11" s="5" t="s">
        <v>159</v>
      </c>
      <c r="C11" s="8" t="s">
        <v>141</v>
      </c>
      <c r="D11" s="8" t="s">
        <v>142</v>
      </c>
      <c r="E11" s="8" t="s">
        <v>160</v>
      </c>
      <c r="F11" s="8" t="s">
        <v>28</v>
      </c>
      <c r="G11" s="16" t="s">
        <v>334</v>
      </c>
      <c r="H11" s="18">
        <f t="shared" si="0"/>
        <v>33.731999999999999</v>
      </c>
      <c r="I11" s="8">
        <v>68</v>
      </c>
      <c r="J11" s="19">
        <f t="shared" si="1"/>
        <v>40.799999999999997</v>
      </c>
      <c r="K11" s="19">
        <f t="shared" si="2"/>
        <v>74.531999999999996</v>
      </c>
      <c r="L11" s="20">
        <v>9</v>
      </c>
      <c r="M11" s="27" t="s">
        <v>353</v>
      </c>
    </row>
    <row r="12" spans="1:13" s="3" customFormat="1" ht="20.100000000000001" customHeight="1">
      <c r="A12" s="2">
        <v>14</v>
      </c>
      <c r="B12" s="5" t="s">
        <v>175</v>
      </c>
      <c r="C12" s="8" t="s">
        <v>139</v>
      </c>
      <c r="D12" s="8" t="s">
        <v>142</v>
      </c>
      <c r="E12" s="8" t="s">
        <v>176</v>
      </c>
      <c r="F12" s="8" t="s">
        <v>39</v>
      </c>
      <c r="G12" s="16">
        <v>85</v>
      </c>
      <c r="H12" s="18">
        <f t="shared" si="0"/>
        <v>34</v>
      </c>
      <c r="I12" s="8">
        <v>67</v>
      </c>
      <c r="J12" s="19">
        <f t="shared" si="1"/>
        <v>40.199999999999996</v>
      </c>
      <c r="K12" s="19">
        <f t="shared" si="2"/>
        <v>74.199999999999989</v>
      </c>
      <c r="L12" s="20">
        <v>10</v>
      </c>
      <c r="M12" s="27" t="s">
        <v>353</v>
      </c>
    </row>
    <row r="13" spans="1:13" s="3" customFormat="1" ht="20.100000000000001" customHeight="1">
      <c r="A13" s="2">
        <v>98</v>
      </c>
      <c r="B13" s="2" t="s">
        <v>18</v>
      </c>
      <c r="C13" s="8" t="s">
        <v>139</v>
      </c>
      <c r="D13" s="8" t="s">
        <v>142</v>
      </c>
      <c r="E13" s="8" t="s">
        <v>151</v>
      </c>
      <c r="F13" s="8" t="s">
        <v>19</v>
      </c>
      <c r="G13" s="16" t="s">
        <v>343</v>
      </c>
      <c r="H13" s="18">
        <f t="shared" si="0"/>
        <v>31.468000000000004</v>
      </c>
      <c r="I13" s="8">
        <v>71</v>
      </c>
      <c r="J13" s="19">
        <f t="shared" si="1"/>
        <v>42.6</v>
      </c>
      <c r="K13" s="19">
        <f t="shared" si="2"/>
        <v>74.068000000000012</v>
      </c>
      <c r="L13" s="20">
        <v>11</v>
      </c>
      <c r="M13" s="27" t="s">
        <v>353</v>
      </c>
    </row>
    <row r="14" spans="1:13" s="3" customFormat="1" ht="20.100000000000001" customHeight="1">
      <c r="A14" s="2">
        <v>11</v>
      </c>
      <c r="B14" s="5" t="s">
        <v>216</v>
      </c>
      <c r="C14" s="8" t="s">
        <v>141</v>
      </c>
      <c r="D14" s="8" t="s">
        <v>142</v>
      </c>
      <c r="E14" s="8" t="s">
        <v>217</v>
      </c>
      <c r="F14" s="8" t="s">
        <v>63</v>
      </c>
      <c r="G14" s="16">
        <v>89</v>
      </c>
      <c r="H14" s="18">
        <f t="shared" si="0"/>
        <v>35.6</v>
      </c>
      <c r="I14" s="8">
        <v>64</v>
      </c>
      <c r="J14" s="19">
        <f t="shared" si="1"/>
        <v>38.4</v>
      </c>
      <c r="K14" s="19">
        <f t="shared" si="2"/>
        <v>74</v>
      </c>
      <c r="L14" s="20">
        <v>12</v>
      </c>
      <c r="M14" s="27" t="s">
        <v>353</v>
      </c>
    </row>
    <row r="15" spans="1:13" s="3" customFormat="1" ht="20.100000000000001" customHeight="1">
      <c r="A15" s="2">
        <v>13</v>
      </c>
      <c r="B15" s="5" t="s">
        <v>179</v>
      </c>
      <c r="C15" s="8" t="s">
        <v>141</v>
      </c>
      <c r="D15" s="8" t="s">
        <v>142</v>
      </c>
      <c r="E15" s="8" t="s">
        <v>180</v>
      </c>
      <c r="F15" s="8" t="s">
        <v>41</v>
      </c>
      <c r="G15" s="16" t="s">
        <v>335</v>
      </c>
      <c r="H15" s="18">
        <f t="shared" si="0"/>
        <v>34.131999999999998</v>
      </c>
      <c r="I15" s="8">
        <v>66</v>
      </c>
      <c r="J15" s="19">
        <f t="shared" si="1"/>
        <v>39.6</v>
      </c>
      <c r="K15" s="19">
        <f t="shared" si="2"/>
        <v>73.731999999999999</v>
      </c>
      <c r="L15" s="20">
        <v>13</v>
      </c>
      <c r="M15" s="27" t="s">
        <v>353</v>
      </c>
    </row>
    <row r="16" spans="1:13" s="3" customFormat="1" ht="20.100000000000001" customHeight="1">
      <c r="A16" s="2">
        <v>2</v>
      </c>
      <c r="B16" s="5" t="s">
        <v>161</v>
      </c>
      <c r="C16" s="8" t="s">
        <v>141</v>
      </c>
      <c r="D16" s="8" t="s">
        <v>140</v>
      </c>
      <c r="E16" s="8" t="s">
        <v>162</v>
      </c>
      <c r="F16" s="8" t="s">
        <v>29</v>
      </c>
      <c r="G16" s="16">
        <v>82</v>
      </c>
      <c r="H16" s="18">
        <f t="shared" si="0"/>
        <v>32.800000000000004</v>
      </c>
      <c r="I16" s="8">
        <v>68</v>
      </c>
      <c r="J16" s="19">
        <f t="shared" si="1"/>
        <v>40.799999999999997</v>
      </c>
      <c r="K16" s="19">
        <f t="shared" si="2"/>
        <v>73.599999999999994</v>
      </c>
      <c r="L16" s="20">
        <v>14</v>
      </c>
      <c r="M16" s="27" t="s">
        <v>353</v>
      </c>
    </row>
    <row r="17" spans="1:13" s="3" customFormat="1" ht="20.100000000000001" customHeight="1">
      <c r="A17" s="2">
        <v>17</v>
      </c>
      <c r="B17" s="2" t="s">
        <v>30</v>
      </c>
      <c r="C17" s="8" t="s">
        <v>141</v>
      </c>
      <c r="D17" s="8" t="s">
        <v>142</v>
      </c>
      <c r="E17" s="8" t="s">
        <v>163</v>
      </c>
      <c r="F17" s="8" t="s">
        <v>31</v>
      </c>
      <c r="G17" s="16" t="s">
        <v>326</v>
      </c>
      <c r="H17" s="18">
        <f t="shared" si="0"/>
        <v>32.667999999999999</v>
      </c>
      <c r="I17" s="8">
        <v>67</v>
      </c>
      <c r="J17" s="19">
        <f t="shared" si="1"/>
        <v>40.199999999999996</v>
      </c>
      <c r="K17" s="19">
        <f t="shared" si="2"/>
        <v>72.867999999999995</v>
      </c>
      <c r="L17" s="20">
        <v>15</v>
      </c>
      <c r="M17" s="27" t="s">
        <v>353</v>
      </c>
    </row>
    <row r="18" spans="1:13" s="3" customFormat="1" ht="20.100000000000001" customHeight="1">
      <c r="A18" s="2">
        <v>88</v>
      </c>
      <c r="B18" s="2" t="s">
        <v>10</v>
      </c>
      <c r="C18" s="8" t="s">
        <v>141</v>
      </c>
      <c r="D18" s="8" t="s">
        <v>140</v>
      </c>
      <c r="E18" s="8" t="s">
        <v>147</v>
      </c>
      <c r="F18" s="8" t="s">
        <v>11</v>
      </c>
      <c r="G18" s="16">
        <v>72.3</v>
      </c>
      <c r="H18" s="18">
        <f t="shared" si="0"/>
        <v>28.92</v>
      </c>
      <c r="I18" s="8">
        <v>73</v>
      </c>
      <c r="J18" s="19">
        <f t="shared" si="1"/>
        <v>43.8</v>
      </c>
      <c r="K18" s="19">
        <f t="shared" si="2"/>
        <v>72.72</v>
      </c>
      <c r="L18" s="20">
        <v>16</v>
      </c>
      <c r="M18" s="27" t="s">
        <v>353</v>
      </c>
    </row>
    <row r="19" spans="1:13" s="3" customFormat="1" ht="20.100000000000001" customHeight="1">
      <c r="A19" s="2">
        <v>35</v>
      </c>
      <c r="B19" s="5" t="s">
        <v>191</v>
      </c>
      <c r="C19" s="8" t="s">
        <v>139</v>
      </c>
      <c r="D19" s="8" t="s">
        <v>142</v>
      </c>
      <c r="E19" s="8" t="s">
        <v>192</v>
      </c>
      <c r="F19" s="8" t="s">
        <v>47</v>
      </c>
      <c r="G19" s="16">
        <v>83.3</v>
      </c>
      <c r="H19" s="18">
        <f t="shared" si="0"/>
        <v>33.32</v>
      </c>
      <c r="I19" s="8">
        <v>65</v>
      </c>
      <c r="J19" s="19">
        <f t="shared" si="1"/>
        <v>39</v>
      </c>
      <c r="K19" s="19">
        <f t="shared" si="2"/>
        <v>72.319999999999993</v>
      </c>
      <c r="L19" s="20">
        <v>17</v>
      </c>
      <c r="M19" s="27" t="s">
        <v>353</v>
      </c>
    </row>
    <row r="20" spans="1:13" s="3" customFormat="1" ht="20.100000000000001" customHeight="1">
      <c r="A20" s="2">
        <v>26</v>
      </c>
      <c r="B20" s="2" t="s">
        <v>16</v>
      </c>
      <c r="C20" s="8" t="s">
        <v>141</v>
      </c>
      <c r="D20" s="8" t="s">
        <v>142</v>
      </c>
      <c r="E20" s="8" t="s">
        <v>150</v>
      </c>
      <c r="F20" s="8" t="s">
        <v>17</v>
      </c>
      <c r="G20" s="16">
        <v>73.3</v>
      </c>
      <c r="H20" s="18">
        <f t="shared" si="0"/>
        <v>29.32</v>
      </c>
      <c r="I20" s="8">
        <v>71</v>
      </c>
      <c r="J20" s="19">
        <f t="shared" si="1"/>
        <v>42.6</v>
      </c>
      <c r="K20" s="19">
        <f t="shared" si="2"/>
        <v>71.92</v>
      </c>
      <c r="L20" s="20">
        <v>18</v>
      </c>
      <c r="M20" s="27" t="s">
        <v>353</v>
      </c>
    </row>
    <row r="21" spans="1:13" s="3" customFormat="1" ht="20.100000000000001" customHeight="1">
      <c r="A21" s="2">
        <v>67</v>
      </c>
      <c r="B21" s="5" t="s">
        <v>173</v>
      </c>
      <c r="C21" s="8" t="s">
        <v>139</v>
      </c>
      <c r="D21" s="8" t="s">
        <v>142</v>
      </c>
      <c r="E21" s="8" t="s">
        <v>174</v>
      </c>
      <c r="F21" s="8" t="s">
        <v>38</v>
      </c>
      <c r="G21" s="16">
        <v>79</v>
      </c>
      <c r="H21" s="18">
        <f t="shared" si="0"/>
        <v>31.6</v>
      </c>
      <c r="I21" s="8">
        <v>67</v>
      </c>
      <c r="J21" s="19">
        <f t="shared" si="1"/>
        <v>40.199999999999996</v>
      </c>
      <c r="K21" s="19">
        <f t="shared" si="2"/>
        <v>71.8</v>
      </c>
      <c r="L21" s="20">
        <v>19</v>
      </c>
      <c r="M21" s="27" t="s">
        <v>353</v>
      </c>
    </row>
    <row r="22" spans="1:13" s="3" customFormat="1" ht="20.100000000000001" customHeight="1">
      <c r="A22" s="2">
        <v>56</v>
      </c>
      <c r="B22" s="5" t="s">
        <v>222</v>
      </c>
      <c r="C22" s="8" t="s">
        <v>139</v>
      </c>
      <c r="D22" s="8" t="s">
        <v>142</v>
      </c>
      <c r="E22" s="8" t="s">
        <v>223</v>
      </c>
      <c r="F22" s="8" t="s">
        <v>66</v>
      </c>
      <c r="G22" s="16" t="s">
        <v>316</v>
      </c>
      <c r="H22" s="18">
        <f t="shared" si="0"/>
        <v>33.868000000000002</v>
      </c>
      <c r="I22" s="8">
        <v>63</v>
      </c>
      <c r="J22" s="19">
        <f t="shared" si="1"/>
        <v>37.799999999999997</v>
      </c>
      <c r="K22" s="19">
        <f t="shared" si="2"/>
        <v>71.668000000000006</v>
      </c>
      <c r="L22" s="20">
        <v>20</v>
      </c>
      <c r="M22" s="27" t="s">
        <v>353</v>
      </c>
    </row>
    <row r="23" spans="1:13" s="3" customFormat="1" ht="20.100000000000001" customHeight="1">
      <c r="A23" s="2">
        <v>70</v>
      </c>
      <c r="B23" s="2" t="s">
        <v>21</v>
      </c>
      <c r="C23" s="8" t="s">
        <v>141</v>
      </c>
      <c r="D23" s="8" t="s">
        <v>142</v>
      </c>
      <c r="E23" s="8" t="s">
        <v>154</v>
      </c>
      <c r="F23" s="8" t="s">
        <v>22</v>
      </c>
      <c r="G23" s="16" t="s">
        <v>337</v>
      </c>
      <c r="H23" s="18">
        <f t="shared" si="0"/>
        <v>30.268000000000001</v>
      </c>
      <c r="I23" s="8">
        <v>69</v>
      </c>
      <c r="J23" s="19">
        <f t="shared" si="1"/>
        <v>41.4</v>
      </c>
      <c r="K23" s="19">
        <f t="shared" si="2"/>
        <v>71.668000000000006</v>
      </c>
      <c r="L23" s="20">
        <v>20</v>
      </c>
      <c r="M23" s="27" t="s">
        <v>353</v>
      </c>
    </row>
    <row r="24" spans="1:13" s="3" customFormat="1" ht="20.100000000000001" customHeight="1">
      <c r="A24" s="2">
        <v>6</v>
      </c>
      <c r="B24" s="5" t="s">
        <v>260</v>
      </c>
      <c r="C24" s="8" t="s">
        <v>141</v>
      </c>
      <c r="D24" s="8" t="s">
        <v>142</v>
      </c>
      <c r="E24" s="8" t="s">
        <v>261</v>
      </c>
      <c r="F24" s="8" t="s">
        <v>88</v>
      </c>
      <c r="G24" s="16" t="s">
        <v>327</v>
      </c>
      <c r="H24" s="18">
        <f t="shared" si="0"/>
        <v>34.532000000000004</v>
      </c>
      <c r="I24" s="8">
        <v>61</v>
      </c>
      <c r="J24" s="19">
        <f t="shared" si="1"/>
        <v>36.6</v>
      </c>
      <c r="K24" s="19">
        <f t="shared" si="2"/>
        <v>71.132000000000005</v>
      </c>
      <c r="L24" s="20">
        <v>22</v>
      </c>
      <c r="M24" s="27" t="s">
        <v>353</v>
      </c>
    </row>
    <row r="25" spans="1:13" s="3" customFormat="1" ht="20.100000000000001" customHeight="1">
      <c r="A25" s="2">
        <v>46</v>
      </c>
      <c r="B25" s="5" t="s">
        <v>177</v>
      </c>
      <c r="C25" s="8" t="s">
        <v>141</v>
      </c>
      <c r="D25" s="8" t="s">
        <v>142</v>
      </c>
      <c r="E25" s="8" t="s">
        <v>178</v>
      </c>
      <c r="F25" s="8" t="s">
        <v>40</v>
      </c>
      <c r="G25" s="16">
        <v>76.7</v>
      </c>
      <c r="H25" s="18">
        <f t="shared" si="0"/>
        <v>30.680000000000003</v>
      </c>
      <c r="I25" s="8">
        <v>67</v>
      </c>
      <c r="J25" s="19">
        <f t="shared" si="1"/>
        <v>40.199999999999996</v>
      </c>
      <c r="K25" s="19">
        <f t="shared" si="2"/>
        <v>70.88</v>
      </c>
      <c r="L25" s="20">
        <v>23</v>
      </c>
      <c r="M25" s="27" t="s">
        <v>353</v>
      </c>
    </row>
    <row r="26" spans="1:13" s="3" customFormat="1" ht="20.100000000000001" customHeight="1">
      <c r="A26" s="2">
        <v>21</v>
      </c>
      <c r="B26" s="5" t="s">
        <v>286</v>
      </c>
      <c r="C26" s="8" t="s">
        <v>141</v>
      </c>
      <c r="D26" s="8" t="s">
        <v>140</v>
      </c>
      <c r="E26" s="8" t="s">
        <v>287</v>
      </c>
      <c r="F26" s="8" t="s">
        <v>105</v>
      </c>
      <c r="G26" s="16" t="s">
        <v>331</v>
      </c>
      <c r="H26" s="18">
        <f t="shared" si="0"/>
        <v>34.667999999999999</v>
      </c>
      <c r="I26" s="8">
        <v>60</v>
      </c>
      <c r="J26" s="19">
        <f t="shared" si="1"/>
        <v>36</v>
      </c>
      <c r="K26" s="19">
        <f t="shared" si="2"/>
        <v>70.668000000000006</v>
      </c>
      <c r="L26" s="20">
        <v>24</v>
      </c>
      <c r="M26" s="27" t="s">
        <v>353</v>
      </c>
    </row>
    <row r="27" spans="1:13" s="3" customFormat="1" ht="20.100000000000001" customHeight="1">
      <c r="A27" s="2">
        <v>68</v>
      </c>
      <c r="B27" s="5" t="s">
        <v>207</v>
      </c>
      <c r="C27" s="8" t="s">
        <v>141</v>
      </c>
      <c r="D27" s="8" t="s">
        <v>142</v>
      </c>
      <c r="E27" s="8" t="s">
        <v>208</v>
      </c>
      <c r="F27" s="8" t="s">
        <v>58</v>
      </c>
      <c r="G27" s="16" t="s">
        <v>333</v>
      </c>
      <c r="H27" s="18">
        <f t="shared" si="0"/>
        <v>32.131999999999998</v>
      </c>
      <c r="I27" s="8">
        <v>64</v>
      </c>
      <c r="J27" s="19">
        <f t="shared" si="1"/>
        <v>38.4</v>
      </c>
      <c r="K27" s="19">
        <f t="shared" si="2"/>
        <v>70.531999999999996</v>
      </c>
      <c r="L27" s="20">
        <v>25</v>
      </c>
      <c r="M27" s="27" t="s">
        <v>353</v>
      </c>
    </row>
    <row r="28" spans="1:13" s="3" customFormat="1" ht="20.100000000000001" customHeight="1">
      <c r="A28" s="2">
        <v>73</v>
      </c>
      <c r="B28" s="5" t="s">
        <v>189</v>
      </c>
      <c r="C28" s="8" t="s">
        <v>139</v>
      </c>
      <c r="D28" s="8" t="s">
        <v>142</v>
      </c>
      <c r="E28" s="8" t="s">
        <v>190</v>
      </c>
      <c r="F28" s="8" t="s">
        <v>46</v>
      </c>
      <c r="G28" s="16" t="s">
        <v>323</v>
      </c>
      <c r="H28" s="18">
        <f t="shared" si="0"/>
        <v>31.332000000000001</v>
      </c>
      <c r="I28" s="8">
        <v>65</v>
      </c>
      <c r="J28" s="19">
        <f t="shared" si="1"/>
        <v>39</v>
      </c>
      <c r="K28" s="19">
        <f t="shared" si="2"/>
        <v>70.331999999999994</v>
      </c>
      <c r="L28" s="20">
        <v>26</v>
      </c>
      <c r="M28" s="27" t="s">
        <v>353</v>
      </c>
    </row>
    <row r="29" spans="1:13" s="3" customFormat="1" ht="20.100000000000001" customHeight="1">
      <c r="A29" s="2">
        <v>40</v>
      </c>
      <c r="B29" s="5" t="s">
        <v>233</v>
      </c>
      <c r="C29" s="8" t="s">
        <v>141</v>
      </c>
      <c r="D29" s="8" t="s">
        <v>142</v>
      </c>
      <c r="E29" s="8" t="s">
        <v>234</v>
      </c>
      <c r="F29" s="8" t="s">
        <v>73</v>
      </c>
      <c r="G29" s="16">
        <v>81.3</v>
      </c>
      <c r="H29" s="18">
        <f t="shared" si="0"/>
        <v>32.520000000000003</v>
      </c>
      <c r="I29" s="8">
        <v>63</v>
      </c>
      <c r="J29" s="19">
        <f t="shared" si="1"/>
        <v>37.799999999999997</v>
      </c>
      <c r="K29" s="19">
        <f t="shared" si="2"/>
        <v>70.319999999999993</v>
      </c>
      <c r="L29" s="20">
        <v>27</v>
      </c>
      <c r="M29" s="27" t="s">
        <v>353</v>
      </c>
    </row>
    <row r="30" spans="1:13" s="3" customFormat="1" ht="20.100000000000001" customHeight="1">
      <c r="A30" s="2">
        <v>85</v>
      </c>
      <c r="B30" s="2" t="s">
        <v>8</v>
      </c>
      <c r="C30" s="8" t="s">
        <v>141</v>
      </c>
      <c r="D30" s="8" t="s">
        <v>142</v>
      </c>
      <c r="E30" s="8" t="s">
        <v>146</v>
      </c>
      <c r="F30" s="8" t="s">
        <v>9</v>
      </c>
      <c r="G30" s="16" t="s">
        <v>320</v>
      </c>
      <c r="H30" s="18">
        <f t="shared" si="0"/>
        <v>25.868000000000002</v>
      </c>
      <c r="I30" s="8">
        <v>74</v>
      </c>
      <c r="J30" s="19">
        <f t="shared" si="1"/>
        <v>44.4</v>
      </c>
      <c r="K30" s="19">
        <f t="shared" si="2"/>
        <v>70.268000000000001</v>
      </c>
      <c r="L30" s="20">
        <v>28</v>
      </c>
      <c r="M30" s="27" t="s">
        <v>353</v>
      </c>
    </row>
    <row r="31" spans="1:13" s="3" customFormat="1" ht="20.100000000000001" customHeight="1">
      <c r="A31" s="2">
        <v>20</v>
      </c>
      <c r="B31" s="5" t="s">
        <v>187</v>
      </c>
      <c r="C31" s="8" t="s">
        <v>139</v>
      </c>
      <c r="D31" s="8" t="s">
        <v>142</v>
      </c>
      <c r="E31" s="8" t="s">
        <v>188</v>
      </c>
      <c r="F31" s="8" t="s">
        <v>45</v>
      </c>
      <c r="G31" s="16">
        <v>78</v>
      </c>
      <c r="H31" s="18">
        <f t="shared" si="0"/>
        <v>31.200000000000003</v>
      </c>
      <c r="I31" s="8">
        <v>65</v>
      </c>
      <c r="J31" s="19">
        <f t="shared" si="1"/>
        <v>39</v>
      </c>
      <c r="K31" s="19">
        <f t="shared" si="2"/>
        <v>70.2</v>
      </c>
      <c r="L31" s="20">
        <v>29</v>
      </c>
      <c r="M31" s="27" t="s">
        <v>353</v>
      </c>
    </row>
    <row r="32" spans="1:13" s="3" customFormat="1" ht="20.100000000000001" customHeight="1">
      <c r="A32" s="2">
        <v>62</v>
      </c>
      <c r="B32" s="2" t="s">
        <v>26</v>
      </c>
      <c r="C32" s="8" t="s">
        <v>141</v>
      </c>
      <c r="D32" s="8" t="s">
        <v>142</v>
      </c>
      <c r="E32" s="8" t="s">
        <v>158</v>
      </c>
      <c r="F32" s="8" t="s">
        <v>27</v>
      </c>
      <c r="G32" s="16" t="s">
        <v>317</v>
      </c>
      <c r="H32" s="18">
        <f t="shared" si="0"/>
        <v>29.332000000000001</v>
      </c>
      <c r="I32" s="8">
        <v>68</v>
      </c>
      <c r="J32" s="19">
        <f t="shared" si="1"/>
        <v>40.799999999999997</v>
      </c>
      <c r="K32" s="19">
        <f t="shared" si="2"/>
        <v>70.132000000000005</v>
      </c>
      <c r="L32" s="20">
        <v>30</v>
      </c>
      <c r="M32" s="27" t="s">
        <v>353</v>
      </c>
    </row>
    <row r="33" spans="1:13" s="3" customFormat="1" ht="20.100000000000001" customHeight="1">
      <c r="A33" s="2">
        <v>53</v>
      </c>
      <c r="B33" s="5" t="s">
        <v>205</v>
      </c>
      <c r="C33" s="8" t="s">
        <v>139</v>
      </c>
      <c r="D33" s="8" t="s">
        <v>142</v>
      </c>
      <c r="E33" s="8" t="s">
        <v>206</v>
      </c>
      <c r="F33" s="8" t="s">
        <v>57</v>
      </c>
      <c r="G33" s="16">
        <v>79.3</v>
      </c>
      <c r="H33" s="18">
        <f t="shared" si="0"/>
        <v>31.72</v>
      </c>
      <c r="I33" s="8">
        <v>64</v>
      </c>
      <c r="J33" s="19">
        <f t="shared" si="1"/>
        <v>38.4</v>
      </c>
      <c r="K33" s="19">
        <f t="shared" si="2"/>
        <v>70.12</v>
      </c>
      <c r="L33" s="20">
        <v>31</v>
      </c>
      <c r="M33" s="27" t="s">
        <v>353</v>
      </c>
    </row>
    <row r="34" spans="1:13" s="3" customFormat="1" ht="20.100000000000001" customHeight="1">
      <c r="A34" s="2">
        <v>37</v>
      </c>
      <c r="B34" s="8" t="s">
        <v>50</v>
      </c>
      <c r="C34" s="8" t="s">
        <v>139</v>
      </c>
      <c r="D34" s="8" t="s">
        <v>142</v>
      </c>
      <c r="E34" s="8" t="s">
        <v>197</v>
      </c>
      <c r="F34" s="8" t="s">
        <v>51</v>
      </c>
      <c r="G34" s="16">
        <v>77.3</v>
      </c>
      <c r="H34" s="18">
        <f t="shared" si="0"/>
        <v>30.92</v>
      </c>
      <c r="I34" s="8">
        <v>65</v>
      </c>
      <c r="J34" s="19">
        <f t="shared" si="1"/>
        <v>39</v>
      </c>
      <c r="K34" s="19">
        <f t="shared" si="2"/>
        <v>69.92</v>
      </c>
      <c r="L34" s="20">
        <v>32</v>
      </c>
      <c r="M34" s="27" t="s">
        <v>353</v>
      </c>
    </row>
    <row r="35" spans="1:13" s="3" customFormat="1" ht="20.100000000000001" customHeight="1">
      <c r="A35" s="2">
        <v>38</v>
      </c>
      <c r="B35" s="5" t="s">
        <v>202</v>
      </c>
      <c r="C35" s="8" t="s">
        <v>141</v>
      </c>
      <c r="D35" s="8" t="s">
        <v>142</v>
      </c>
      <c r="E35" s="8" t="s">
        <v>203</v>
      </c>
      <c r="F35" s="8" t="s">
        <v>54</v>
      </c>
      <c r="G35" s="16">
        <v>77</v>
      </c>
      <c r="H35" s="18">
        <f t="shared" ref="H35:H66" si="3">G35*0.4</f>
        <v>30.8</v>
      </c>
      <c r="I35" s="8">
        <v>65</v>
      </c>
      <c r="J35" s="19">
        <f t="shared" ref="J35:J66" si="4">I35*0.6</f>
        <v>39</v>
      </c>
      <c r="K35" s="19">
        <f t="shared" ref="K35:K66" si="5">J35+H35</f>
        <v>69.8</v>
      </c>
      <c r="L35" s="20">
        <v>33</v>
      </c>
      <c r="M35" s="27" t="s">
        <v>353</v>
      </c>
    </row>
    <row r="36" spans="1:13" s="3" customFormat="1" ht="20.100000000000001" customHeight="1">
      <c r="A36" s="2">
        <v>12</v>
      </c>
      <c r="B36" s="5" t="s">
        <v>291</v>
      </c>
      <c r="C36" s="8" t="s">
        <v>141</v>
      </c>
      <c r="D36" s="8" t="s">
        <v>142</v>
      </c>
      <c r="E36" s="8" t="s">
        <v>292</v>
      </c>
      <c r="F36" s="8" t="s">
        <v>109</v>
      </c>
      <c r="G36" s="16" t="s">
        <v>334</v>
      </c>
      <c r="H36" s="18">
        <f t="shared" si="3"/>
        <v>33.731999999999999</v>
      </c>
      <c r="I36" s="8">
        <v>60</v>
      </c>
      <c r="J36" s="19">
        <f t="shared" si="4"/>
        <v>36</v>
      </c>
      <c r="K36" s="19">
        <f t="shared" si="5"/>
        <v>69.731999999999999</v>
      </c>
      <c r="L36" s="20">
        <v>34</v>
      </c>
      <c r="M36" s="27" t="s">
        <v>353</v>
      </c>
    </row>
    <row r="37" spans="1:13" s="3" customFormat="1" ht="20.100000000000001" customHeight="1">
      <c r="A37" s="2">
        <v>97</v>
      </c>
      <c r="B37" s="5" t="s">
        <v>169</v>
      </c>
      <c r="C37" s="8" t="s">
        <v>141</v>
      </c>
      <c r="D37" s="8" t="s">
        <v>140</v>
      </c>
      <c r="E37" s="8" t="s">
        <v>170</v>
      </c>
      <c r="F37" s="8" t="s">
        <v>36</v>
      </c>
      <c r="G37" s="16" t="s">
        <v>342</v>
      </c>
      <c r="H37" s="18">
        <f t="shared" si="3"/>
        <v>29.468000000000004</v>
      </c>
      <c r="I37" s="8">
        <v>67</v>
      </c>
      <c r="J37" s="19">
        <f t="shared" si="4"/>
        <v>40.199999999999996</v>
      </c>
      <c r="K37" s="19">
        <f t="shared" si="5"/>
        <v>69.668000000000006</v>
      </c>
      <c r="L37" s="20">
        <v>35</v>
      </c>
      <c r="M37" s="27" t="s">
        <v>353</v>
      </c>
    </row>
    <row r="38" spans="1:13" s="3" customFormat="1" ht="20.100000000000001" customHeight="1">
      <c r="A38" s="2">
        <v>10</v>
      </c>
      <c r="B38" s="2" t="s">
        <v>134</v>
      </c>
      <c r="C38" s="8" t="s">
        <v>139</v>
      </c>
      <c r="D38" s="8" t="s">
        <v>142</v>
      </c>
      <c r="E38" s="8" t="s">
        <v>311</v>
      </c>
      <c r="F38" s="8" t="s">
        <v>135</v>
      </c>
      <c r="G38" s="16">
        <v>85</v>
      </c>
      <c r="H38" s="18">
        <f t="shared" si="3"/>
        <v>34</v>
      </c>
      <c r="I38" s="8">
        <v>59</v>
      </c>
      <c r="J38" s="19">
        <f t="shared" si="4"/>
        <v>35.4</v>
      </c>
      <c r="K38" s="19">
        <f t="shared" si="5"/>
        <v>69.400000000000006</v>
      </c>
      <c r="L38" s="20">
        <v>36</v>
      </c>
      <c r="M38" s="27" t="s">
        <v>353</v>
      </c>
    </row>
    <row r="39" spans="1:13" s="3" customFormat="1" ht="20.100000000000001" customHeight="1">
      <c r="A39" s="2">
        <v>19</v>
      </c>
      <c r="B39" s="2" t="s">
        <v>69</v>
      </c>
      <c r="C39" s="8" t="s">
        <v>141</v>
      </c>
      <c r="D39" s="8" t="s">
        <v>142</v>
      </c>
      <c r="E39" s="8" t="s">
        <v>228</v>
      </c>
      <c r="F39" s="8" t="s">
        <v>70</v>
      </c>
      <c r="G39" s="16">
        <v>79</v>
      </c>
      <c r="H39" s="18">
        <f t="shared" si="3"/>
        <v>31.6</v>
      </c>
      <c r="I39" s="8">
        <v>63</v>
      </c>
      <c r="J39" s="19">
        <f t="shared" si="4"/>
        <v>37.799999999999997</v>
      </c>
      <c r="K39" s="19">
        <f t="shared" si="5"/>
        <v>69.400000000000006</v>
      </c>
      <c r="L39" s="20">
        <v>36</v>
      </c>
      <c r="M39" s="27" t="s">
        <v>353</v>
      </c>
    </row>
    <row r="40" spans="1:13" s="3" customFormat="1" ht="20.100000000000001" customHeight="1">
      <c r="A40" s="2">
        <v>99</v>
      </c>
      <c r="B40" s="5" t="s">
        <v>237</v>
      </c>
      <c r="C40" s="8" t="s">
        <v>141</v>
      </c>
      <c r="D40" s="8" t="s">
        <v>142</v>
      </c>
      <c r="E40" s="8" t="s">
        <v>238</v>
      </c>
      <c r="F40" s="8" t="s">
        <v>75</v>
      </c>
      <c r="G40" s="16" t="s">
        <v>323</v>
      </c>
      <c r="H40" s="18">
        <f t="shared" si="3"/>
        <v>31.332000000000001</v>
      </c>
      <c r="I40" s="8">
        <v>63</v>
      </c>
      <c r="J40" s="19">
        <f t="shared" si="4"/>
        <v>37.799999999999997</v>
      </c>
      <c r="K40" s="19">
        <f t="shared" si="5"/>
        <v>69.132000000000005</v>
      </c>
      <c r="L40" s="20">
        <v>38</v>
      </c>
      <c r="M40" s="27" t="s">
        <v>353</v>
      </c>
    </row>
    <row r="41" spans="1:13" s="3" customFormat="1" ht="20.100000000000001" customHeight="1">
      <c r="A41" s="2">
        <v>22</v>
      </c>
      <c r="B41" s="2" t="s">
        <v>130</v>
      </c>
      <c r="C41" s="8" t="s">
        <v>141</v>
      </c>
      <c r="D41" s="8" t="s">
        <v>142</v>
      </c>
      <c r="E41" s="8" t="s">
        <v>309</v>
      </c>
      <c r="F41" s="8" t="s">
        <v>131</v>
      </c>
      <c r="G41" s="16">
        <v>84</v>
      </c>
      <c r="H41" s="18">
        <f t="shared" si="3"/>
        <v>33.6</v>
      </c>
      <c r="I41" s="8">
        <v>59</v>
      </c>
      <c r="J41" s="19">
        <f t="shared" si="4"/>
        <v>35.4</v>
      </c>
      <c r="K41" s="19">
        <f t="shared" si="5"/>
        <v>69</v>
      </c>
      <c r="L41" s="20">
        <v>39</v>
      </c>
      <c r="M41" s="27" t="s">
        <v>353</v>
      </c>
    </row>
    <row r="42" spans="1:13" s="3" customFormat="1" ht="20.100000000000001" customHeight="1">
      <c r="A42" s="2">
        <v>25</v>
      </c>
      <c r="B42" s="5" t="s">
        <v>256</v>
      </c>
      <c r="C42" s="8" t="s">
        <v>139</v>
      </c>
      <c r="D42" s="8" t="s">
        <v>142</v>
      </c>
      <c r="E42" s="8" t="s">
        <v>257</v>
      </c>
      <c r="F42" s="8" t="s">
        <v>86</v>
      </c>
      <c r="G42" s="16" t="s">
        <v>345</v>
      </c>
      <c r="H42" s="18">
        <f t="shared" si="3"/>
        <v>31.731999999999999</v>
      </c>
      <c r="I42" s="8">
        <v>62</v>
      </c>
      <c r="J42" s="19">
        <f t="shared" si="4"/>
        <v>37.199999999999996</v>
      </c>
      <c r="K42" s="19">
        <f t="shared" si="5"/>
        <v>68.931999999999988</v>
      </c>
      <c r="L42" s="20">
        <v>40</v>
      </c>
      <c r="M42" s="27" t="s">
        <v>353</v>
      </c>
    </row>
    <row r="43" spans="1:13" s="3" customFormat="1" ht="20.100000000000001" customHeight="1">
      <c r="A43" s="2">
        <v>39</v>
      </c>
      <c r="B43" s="5" t="s">
        <v>152</v>
      </c>
      <c r="C43" s="8" t="s">
        <v>141</v>
      </c>
      <c r="D43" s="8" t="s">
        <v>142</v>
      </c>
      <c r="E43" s="8" t="s">
        <v>215</v>
      </c>
      <c r="F43" s="8" t="s">
        <v>62</v>
      </c>
      <c r="G43" s="16">
        <v>76</v>
      </c>
      <c r="H43" s="18">
        <f t="shared" si="3"/>
        <v>30.400000000000002</v>
      </c>
      <c r="I43" s="8">
        <v>64</v>
      </c>
      <c r="J43" s="19">
        <f t="shared" si="4"/>
        <v>38.4</v>
      </c>
      <c r="K43" s="19">
        <f t="shared" si="5"/>
        <v>68.8</v>
      </c>
      <c r="L43" s="20">
        <v>41</v>
      </c>
      <c r="M43" s="27" t="s">
        <v>353</v>
      </c>
    </row>
    <row r="44" spans="1:13" s="3" customFormat="1" ht="20.100000000000001" customHeight="1">
      <c r="A44" s="2">
        <v>71</v>
      </c>
      <c r="B44" s="5" t="s">
        <v>284</v>
      </c>
      <c r="C44" s="8" t="s">
        <v>139</v>
      </c>
      <c r="D44" s="8" t="s">
        <v>142</v>
      </c>
      <c r="E44" s="8" t="s">
        <v>285</v>
      </c>
      <c r="F44" s="8" t="s">
        <v>104</v>
      </c>
      <c r="G44" s="16" t="s">
        <v>333</v>
      </c>
      <c r="H44" s="18">
        <f t="shared" si="3"/>
        <v>32.131999999999998</v>
      </c>
      <c r="I44" s="8">
        <v>61</v>
      </c>
      <c r="J44" s="19">
        <f t="shared" si="4"/>
        <v>36.6</v>
      </c>
      <c r="K44" s="19">
        <f t="shared" si="5"/>
        <v>68.731999999999999</v>
      </c>
      <c r="L44" s="20">
        <v>42</v>
      </c>
      <c r="M44" s="27" t="s">
        <v>353</v>
      </c>
    </row>
    <row r="45" spans="1:13" s="3" customFormat="1" ht="20.100000000000001" customHeight="1">
      <c r="A45" s="2">
        <v>18</v>
      </c>
      <c r="B45" s="5" t="s">
        <v>195</v>
      </c>
      <c r="C45" s="8" t="s">
        <v>141</v>
      </c>
      <c r="D45" s="8" t="s">
        <v>142</v>
      </c>
      <c r="E45" s="8" t="s">
        <v>196</v>
      </c>
      <c r="F45" s="8" t="s">
        <v>49</v>
      </c>
      <c r="G45" s="16">
        <v>74</v>
      </c>
      <c r="H45" s="18">
        <f t="shared" si="3"/>
        <v>29.6</v>
      </c>
      <c r="I45" s="8">
        <v>65</v>
      </c>
      <c r="J45" s="19">
        <f t="shared" si="4"/>
        <v>39</v>
      </c>
      <c r="K45" s="19">
        <f t="shared" si="5"/>
        <v>68.599999999999994</v>
      </c>
      <c r="L45" s="20">
        <v>43</v>
      </c>
      <c r="M45" s="27" t="s">
        <v>353</v>
      </c>
    </row>
    <row r="46" spans="1:13" s="3" customFormat="1" ht="20.100000000000001" customHeight="1">
      <c r="A46" s="2">
        <v>92</v>
      </c>
      <c r="B46" s="5" t="s">
        <v>275</v>
      </c>
      <c r="C46" s="8" t="s">
        <v>141</v>
      </c>
      <c r="D46" s="8" t="s">
        <v>142</v>
      </c>
      <c r="E46" s="8" t="s">
        <v>276</v>
      </c>
      <c r="F46" s="8" t="s">
        <v>98</v>
      </c>
      <c r="G46" s="16">
        <v>80</v>
      </c>
      <c r="H46" s="18">
        <f t="shared" si="3"/>
        <v>32</v>
      </c>
      <c r="I46" s="8">
        <v>61</v>
      </c>
      <c r="J46" s="19">
        <f t="shared" si="4"/>
        <v>36.6</v>
      </c>
      <c r="K46" s="19">
        <f t="shared" si="5"/>
        <v>68.599999999999994</v>
      </c>
      <c r="L46" s="20">
        <v>43</v>
      </c>
      <c r="M46" s="27" t="s">
        <v>353</v>
      </c>
    </row>
    <row r="47" spans="1:13" s="3" customFormat="1" ht="20.100000000000001" customHeight="1">
      <c r="A47" s="2">
        <v>49</v>
      </c>
      <c r="B47" s="5" t="s">
        <v>235</v>
      </c>
      <c r="C47" s="8" t="s">
        <v>141</v>
      </c>
      <c r="D47" s="8" t="s">
        <v>140</v>
      </c>
      <c r="E47" s="8" t="s">
        <v>236</v>
      </c>
      <c r="F47" s="8" t="s">
        <v>74</v>
      </c>
      <c r="G47" s="16">
        <v>76.7</v>
      </c>
      <c r="H47" s="18">
        <f t="shared" si="3"/>
        <v>30.680000000000003</v>
      </c>
      <c r="I47" s="8">
        <v>63</v>
      </c>
      <c r="J47" s="19">
        <f t="shared" si="4"/>
        <v>37.799999999999997</v>
      </c>
      <c r="K47" s="19">
        <f t="shared" si="5"/>
        <v>68.48</v>
      </c>
      <c r="L47" s="20">
        <v>45</v>
      </c>
      <c r="M47" s="27" t="s">
        <v>353</v>
      </c>
    </row>
    <row r="48" spans="1:13" s="3" customFormat="1" ht="20.100000000000001" customHeight="1">
      <c r="A48" s="2">
        <v>51</v>
      </c>
      <c r="B48" s="5" t="s">
        <v>167</v>
      </c>
      <c r="C48" s="8" t="s">
        <v>139</v>
      </c>
      <c r="D48" s="8" t="s">
        <v>142</v>
      </c>
      <c r="E48" s="8" t="s">
        <v>168</v>
      </c>
      <c r="F48" s="8" t="s">
        <v>35</v>
      </c>
      <c r="G48" s="16">
        <v>70</v>
      </c>
      <c r="H48" s="18">
        <f t="shared" si="3"/>
        <v>28</v>
      </c>
      <c r="I48" s="8">
        <v>67</v>
      </c>
      <c r="J48" s="19">
        <f t="shared" si="4"/>
        <v>40.199999999999996</v>
      </c>
      <c r="K48" s="19">
        <f t="shared" si="5"/>
        <v>68.199999999999989</v>
      </c>
      <c r="L48" s="20">
        <v>46</v>
      </c>
      <c r="M48" s="27" t="s">
        <v>353</v>
      </c>
    </row>
    <row r="49" spans="1:13" s="3" customFormat="1" ht="20.100000000000001" customHeight="1">
      <c r="A49" s="2">
        <v>16</v>
      </c>
      <c r="B49" s="5" t="s">
        <v>218</v>
      </c>
      <c r="C49" s="8" t="s">
        <v>141</v>
      </c>
      <c r="D49" s="8" t="s">
        <v>142</v>
      </c>
      <c r="E49" s="8" t="s">
        <v>219</v>
      </c>
      <c r="F49" s="8" t="s">
        <v>64</v>
      </c>
      <c r="G49" s="16" t="s">
        <v>338</v>
      </c>
      <c r="H49" s="18">
        <f t="shared" si="3"/>
        <v>29.731999999999999</v>
      </c>
      <c r="I49" s="8">
        <v>64</v>
      </c>
      <c r="J49" s="19">
        <f t="shared" si="4"/>
        <v>38.4</v>
      </c>
      <c r="K49" s="19">
        <f t="shared" si="5"/>
        <v>68.132000000000005</v>
      </c>
      <c r="L49" s="20">
        <v>47</v>
      </c>
      <c r="M49" s="27" t="s">
        <v>353</v>
      </c>
    </row>
    <row r="50" spans="1:13" s="3" customFormat="1" ht="20.100000000000001" customHeight="1">
      <c r="A50" s="2">
        <v>57</v>
      </c>
      <c r="B50" s="5" t="s">
        <v>243</v>
      </c>
      <c r="C50" s="8" t="s">
        <v>141</v>
      </c>
      <c r="D50" s="8" t="s">
        <v>142</v>
      </c>
      <c r="E50" s="8" t="s">
        <v>244</v>
      </c>
      <c r="F50" s="8" t="s">
        <v>78</v>
      </c>
      <c r="G50" s="16" t="s">
        <v>330</v>
      </c>
      <c r="H50" s="18">
        <f t="shared" si="3"/>
        <v>30.932000000000002</v>
      </c>
      <c r="I50" s="8">
        <v>62</v>
      </c>
      <c r="J50" s="19">
        <f t="shared" si="4"/>
        <v>37.199999999999996</v>
      </c>
      <c r="K50" s="19">
        <f t="shared" si="5"/>
        <v>68.132000000000005</v>
      </c>
      <c r="L50" s="20">
        <v>47</v>
      </c>
      <c r="M50" s="27" t="s">
        <v>353</v>
      </c>
    </row>
    <row r="51" spans="1:13" s="3" customFormat="1" ht="20.100000000000001" customHeight="1">
      <c r="A51" s="2">
        <v>95</v>
      </c>
      <c r="B51" s="5" t="s">
        <v>258</v>
      </c>
      <c r="C51" s="8" t="s">
        <v>141</v>
      </c>
      <c r="D51" s="8" t="s">
        <v>142</v>
      </c>
      <c r="E51" s="8" t="s">
        <v>259</v>
      </c>
      <c r="F51" s="8" t="s">
        <v>87</v>
      </c>
      <c r="G51" s="16" t="s">
        <v>323</v>
      </c>
      <c r="H51" s="18">
        <f t="shared" si="3"/>
        <v>31.332000000000001</v>
      </c>
      <c r="I51" s="8">
        <v>61</v>
      </c>
      <c r="J51" s="19">
        <f t="shared" si="4"/>
        <v>36.6</v>
      </c>
      <c r="K51" s="19">
        <f t="shared" si="5"/>
        <v>67.932000000000002</v>
      </c>
      <c r="L51" s="20">
        <v>49</v>
      </c>
      <c r="M51" s="27" t="s">
        <v>353</v>
      </c>
    </row>
    <row r="52" spans="1:13" s="3" customFormat="1" ht="20.100000000000001" customHeight="1">
      <c r="A52" s="2">
        <v>9</v>
      </c>
      <c r="B52" s="2" t="s">
        <v>124</v>
      </c>
      <c r="C52" s="8" t="s">
        <v>141</v>
      </c>
      <c r="D52" s="8" t="s">
        <v>142</v>
      </c>
      <c r="E52" s="8" t="s">
        <v>306</v>
      </c>
      <c r="F52" s="8" t="s">
        <v>125</v>
      </c>
      <c r="G52" s="16" t="s">
        <v>333</v>
      </c>
      <c r="H52" s="18">
        <f t="shared" si="3"/>
        <v>32.131999999999998</v>
      </c>
      <c r="I52" s="8">
        <v>59</v>
      </c>
      <c r="J52" s="19">
        <f t="shared" si="4"/>
        <v>35.4</v>
      </c>
      <c r="K52" s="19">
        <f t="shared" si="5"/>
        <v>67.531999999999996</v>
      </c>
      <c r="L52" s="20">
        <v>50</v>
      </c>
      <c r="M52" s="27" t="s">
        <v>353</v>
      </c>
    </row>
    <row r="53" spans="1:13" s="3" customFormat="1" ht="20.100000000000001" customHeight="1">
      <c r="A53" s="2">
        <v>27</v>
      </c>
      <c r="B53" s="5" t="s">
        <v>156</v>
      </c>
      <c r="C53" s="8" t="s">
        <v>141</v>
      </c>
      <c r="D53" s="8" t="s">
        <v>140</v>
      </c>
      <c r="E53" s="8" t="s">
        <v>157</v>
      </c>
      <c r="F53" s="8" t="s">
        <v>25</v>
      </c>
      <c r="G53" s="16">
        <v>65.3</v>
      </c>
      <c r="H53" s="18">
        <f t="shared" si="3"/>
        <v>26.12</v>
      </c>
      <c r="I53" s="8">
        <v>69</v>
      </c>
      <c r="J53" s="19">
        <f t="shared" si="4"/>
        <v>41.4</v>
      </c>
      <c r="K53" s="19">
        <f t="shared" si="5"/>
        <v>67.52</v>
      </c>
      <c r="L53" s="21">
        <v>51</v>
      </c>
      <c r="M53" s="5" t="s">
        <v>354</v>
      </c>
    </row>
    <row r="54" spans="1:13" s="3" customFormat="1" ht="20.100000000000001" customHeight="1">
      <c r="A54" s="2">
        <v>80</v>
      </c>
      <c r="B54" s="5" t="s">
        <v>245</v>
      </c>
      <c r="C54" s="8" t="s">
        <v>141</v>
      </c>
      <c r="D54" s="8" t="s">
        <v>142</v>
      </c>
      <c r="E54" s="8" t="s">
        <v>246</v>
      </c>
      <c r="F54" s="8" t="s">
        <v>79</v>
      </c>
      <c r="G54" s="16">
        <v>75.7</v>
      </c>
      <c r="H54" s="18">
        <f t="shared" si="3"/>
        <v>30.28</v>
      </c>
      <c r="I54" s="8">
        <v>62</v>
      </c>
      <c r="J54" s="19">
        <f t="shared" si="4"/>
        <v>37.199999999999996</v>
      </c>
      <c r="K54" s="19">
        <f t="shared" si="5"/>
        <v>67.47999999999999</v>
      </c>
      <c r="L54" s="21">
        <v>52</v>
      </c>
      <c r="M54" s="5" t="s">
        <v>354</v>
      </c>
    </row>
    <row r="55" spans="1:13" s="3" customFormat="1" ht="20.100000000000001" customHeight="1">
      <c r="A55" s="2">
        <v>31</v>
      </c>
      <c r="B55" s="5" t="s">
        <v>239</v>
      </c>
      <c r="C55" s="8" t="s">
        <v>141</v>
      </c>
      <c r="D55" s="8" t="s">
        <v>142</v>
      </c>
      <c r="E55" s="8" t="s">
        <v>240</v>
      </c>
      <c r="F55" s="8" t="s">
        <v>76</v>
      </c>
      <c r="G55" s="16">
        <v>74</v>
      </c>
      <c r="H55" s="18">
        <f t="shared" si="3"/>
        <v>29.6</v>
      </c>
      <c r="I55" s="8">
        <v>63</v>
      </c>
      <c r="J55" s="19">
        <f t="shared" si="4"/>
        <v>37.799999999999997</v>
      </c>
      <c r="K55" s="19">
        <f t="shared" si="5"/>
        <v>67.400000000000006</v>
      </c>
      <c r="L55" s="21">
        <v>53</v>
      </c>
      <c r="M55" s="5" t="s">
        <v>354</v>
      </c>
    </row>
    <row r="56" spans="1:13" s="3" customFormat="1" ht="20.100000000000001" customHeight="1">
      <c r="A56" s="2">
        <v>59</v>
      </c>
      <c r="B56" s="5" t="s">
        <v>289</v>
      </c>
      <c r="C56" s="8" t="s">
        <v>141</v>
      </c>
      <c r="D56" s="8" t="s">
        <v>140</v>
      </c>
      <c r="E56" s="8" t="s">
        <v>290</v>
      </c>
      <c r="F56" s="8" t="s">
        <v>108</v>
      </c>
      <c r="G56" s="16" t="s">
        <v>323</v>
      </c>
      <c r="H56" s="18">
        <f t="shared" si="3"/>
        <v>31.332000000000001</v>
      </c>
      <c r="I56" s="8">
        <v>60</v>
      </c>
      <c r="J56" s="19">
        <f t="shared" si="4"/>
        <v>36</v>
      </c>
      <c r="K56" s="19">
        <f t="shared" si="5"/>
        <v>67.331999999999994</v>
      </c>
      <c r="L56" s="21">
        <v>54</v>
      </c>
      <c r="M56" s="5" t="s">
        <v>354</v>
      </c>
    </row>
    <row r="57" spans="1:13" s="3" customFormat="1" ht="20.100000000000001" customHeight="1">
      <c r="A57" s="2">
        <v>78</v>
      </c>
      <c r="B57" s="5" t="s">
        <v>165</v>
      </c>
      <c r="C57" s="8" t="s">
        <v>141</v>
      </c>
      <c r="D57" s="8" t="s">
        <v>142</v>
      </c>
      <c r="E57" s="8" t="s">
        <v>166</v>
      </c>
      <c r="F57" s="8" t="s">
        <v>34</v>
      </c>
      <c r="G57" s="16">
        <v>67.7</v>
      </c>
      <c r="H57" s="18">
        <f t="shared" si="3"/>
        <v>27.080000000000002</v>
      </c>
      <c r="I57" s="8">
        <v>67</v>
      </c>
      <c r="J57" s="19">
        <f t="shared" si="4"/>
        <v>40.199999999999996</v>
      </c>
      <c r="K57" s="19">
        <f t="shared" si="5"/>
        <v>67.28</v>
      </c>
      <c r="L57" s="21">
        <v>55</v>
      </c>
      <c r="M57" s="5" t="s">
        <v>354</v>
      </c>
    </row>
    <row r="58" spans="1:13" s="3" customFormat="1" ht="20.100000000000001" customHeight="1">
      <c r="A58" s="2">
        <v>65</v>
      </c>
      <c r="B58" s="2" t="s">
        <v>55</v>
      </c>
      <c r="C58" s="8" t="s">
        <v>139</v>
      </c>
      <c r="D58" s="8" t="s">
        <v>142</v>
      </c>
      <c r="E58" s="8" t="s">
        <v>204</v>
      </c>
      <c r="F58" s="8" t="s">
        <v>56</v>
      </c>
      <c r="G58" s="16" t="s">
        <v>321</v>
      </c>
      <c r="H58" s="18">
        <f t="shared" si="3"/>
        <v>28.132000000000001</v>
      </c>
      <c r="I58" s="8">
        <v>65</v>
      </c>
      <c r="J58" s="19">
        <f t="shared" si="4"/>
        <v>39</v>
      </c>
      <c r="K58" s="19">
        <f t="shared" si="5"/>
        <v>67.132000000000005</v>
      </c>
      <c r="L58" s="21">
        <v>56</v>
      </c>
      <c r="M58" s="5" t="s">
        <v>354</v>
      </c>
    </row>
    <row r="59" spans="1:13" s="3" customFormat="1" ht="20.100000000000001" customHeight="1">
      <c r="A59" s="2">
        <v>72</v>
      </c>
      <c r="B59" s="5" t="s">
        <v>183</v>
      </c>
      <c r="C59" s="8" t="s">
        <v>139</v>
      </c>
      <c r="D59" s="8" t="s">
        <v>140</v>
      </c>
      <c r="E59" s="8" t="s">
        <v>184</v>
      </c>
      <c r="F59" s="8" t="s">
        <v>43</v>
      </c>
      <c r="G59" s="16" t="s">
        <v>321</v>
      </c>
      <c r="H59" s="18">
        <f t="shared" si="3"/>
        <v>28.132000000000001</v>
      </c>
      <c r="I59" s="8">
        <v>65</v>
      </c>
      <c r="J59" s="19">
        <f t="shared" si="4"/>
        <v>39</v>
      </c>
      <c r="K59" s="19">
        <f t="shared" si="5"/>
        <v>67.132000000000005</v>
      </c>
      <c r="L59" s="21">
        <v>57</v>
      </c>
      <c r="M59" s="5" t="s">
        <v>354</v>
      </c>
    </row>
    <row r="60" spans="1:13" s="3" customFormat="1" ht="20.100000000000001" customHeight="1">
      <c r="A60" s="2">
        <v>23</v>
      </c>
      <c r="B60" s="2" t="s">
        <v>82</v>
      </c>
      <c r="C60" s="8" t="s">
        <v>141</v>
      </c>
      <c r="D60" s="8" t="s">
        <v>142</v>
      </c>
      <c r="E60" s="8" t="s">
        <v>251</v>
      </c>
      <c r="F60" s="8" t="s">
        <v>83</v>
      </c>
      <c r="G60" s="16" t="s">
        <v>344</v>
      </c>
      <c r="H60" s="18">
        <f t="shared" si="3"/>
        <v>29.868000000000002</v>
      </c>
      <c r="I60" s="8">
        <v>62</v>
      </c>
      <c r="J60" s="19">
        <f t="shared" si="4"/>
        <v>37.199999999999996</v>
      </c>
      <c r="K60" s="19">
        <f t="shared" si="5"/>
        <v>67.067999999999998</v>
      </c>
      <c r="L60" s="21">
        <v>58</v>
      </c>
      <c r="M60" s="5" t="s">
        <v>354</v>
      </c>
    </row>
    <row r="61" spans="1:13" s="3" customFormat="1" ht="20.100000000000001" customHeight="1">
      <c r="A61" s="2">
        <v>84</v>
      </c>
      <c r="B61" s="5" t="s">
        <v>226</v>
      </c>
      <c r="C61" s="8" t="s">
        <v>141</v>
      </c>
      <c r="D61" s="8" t="s">
        <v>142</v>
      </c>
      <c r="E61" s="8" t="s">
        <v>227</v>
      </c>
      <c r="F61" s="8" t="s">
        <v>68</v>
      </c>
      <c r="G61" s="16">
        <v>73</v>
      </c>
      <c r="H61" s="18">
        <f t="shared" si="3"/>
        <v>29.200000000000003</v>
      </c>
      <c r="I61" s="8">
        <v>63</v>
      </c>
      <c r="J61" s="19">
        <f t="shared" si="4"/>
        <v>37.799999999999997</v>
      </c>
      <c r="K61" s="19">
        <f t="shared" si="5"/>
        <v>67</v>
      </c>
      <c r="L61" s="21">
        <v>59</v>
      </c>
      <c r="M61" s="5" t="s">
        <v>354</v>
      </c>
    </row>
    <row r="62" spans="1:13" s="3" customFormat="1" ht="20.100000000000001" customHeight="1">
      <c r="A62" s="2">
        <v>102</v>
      </c>
      <c r="B62" s="5" t="s">
        <v>282</v>
      </c>
      <c r="C62" s="8" t="s">
        <v>141</v>
      </c>
      <c r="D62" s="8" t="s">
        <v>142</v>
      </c>
      <c r="E62" s="8" t="s">
        <v>283</v>
      </c>
      <c r="F62" s="8" t="s">
        <v>103</v>
      </c>
      <c r="G62" s="16" t="s">
        <v>346</v>
      </c>
      <c r="H62" s="18">
        <f t="shared" si="3"/>
        <v>30.132000000000001</v>
      </c>
      <c r="I62" s="8">
        <v>61</v>
      </c>
      <c r="J62" s="19">
        <f t="shared" si="4"/>
        <v>36.6</v>
      </c>
      <c r="K62" s="19">
        <f t="shared" si="5"/>
        <v>66.731999999999999</v>
      </c>
      <c r="L62" s="21">
        <v>60</v>
      </c>
      <c r="M62" s="5" t="s">
        <v>354</v>
      </c>
    </row>
    <row r="63" spans="1:13" s="3" customFormat="1" ht="20.100000000000001" customHeight="1">
      <c r="A63" s="2">
        <v>66</v>
      </c>
      <c r="B63" s="5" t="s">
        <v>193</v>
      </c>
      <c r="C63" s="8" t="s">
        <v>141</v>
      </c>
      <c r="D63" s="8" t="s">
        <v>142</v>
      </c>
      <c r="E63" s="8" t="s">
        <v>194</v>
      </c>
      <c r="F63" s="8" t="s">
        <v>48</v>
      </c>
      <c r="G63" s="16">
        <v>69</v>
      </c>
      <c r="H63" s="18">
        <f t="shared" si="3"/>
        <v>27.6</v>
      </c>
      <c r="I63" s="8">
        <v>65</v>
      </c>
      <c r="J63" s="19">
        <f t="shared" si="4"/>
        <v>39</v>
      </c>
      <c r="K63" s="19">
        <f t="shared" si="5"/>
        <v>66.599999999999994</v>
      </c>
      <c r="L63" s="21">
        <v>61</v>
      </c>
      <c r="M63" s="5" t="s">
        <v>354</v>
      </c>
    </row>
    <row r="64" spans="1:13" s="3" customFormat="1" ht="20.100000000000001" customHeight="1">
      <c r="A64" s="2">
        <v>100</v>
      </c>
      <c r="B64" s="5" t="s">
        <v>295</v>
      </c>
      <c r="C64" s="8" t="s">
        <v>141</v>
      </c>
      <c r="D64" s="8" t="s">
        <v>140</v>
      </c>
      <c r="E64" s="8" t="s">
        <v>296</v>
      </c>
      <c r="F64" s="8" t="s">
        <v>111</v>
      </c>
      <c r="G64" s="16">
        <v>76</v>
      </c>
      <c r="H64" s="18">
        <f t="shared" si="3"/>
        <v>30.400000000000002</v>
      </c>
      <c r="I64" s="8">
        <v>60</v>
      </c>
      <c r="J64" s="19">
        <f t="shared" si="4"/>
        <v>36</v>
      </c>
      <c r="K64" s="19">
        <f t="shared" si="5"/>
        <v>66.400000000000006</v>
      </c>
      <c r="L64" s="21">
        <v>62</v>
      </c>
      <c r="M64" s="5" t="s">
        <v>354</v>
      </c>
    </row>
    <row r="65" spans="1:13" s="3" customFormat="1" ht="20.100000000000001" customHeight="1">
      <c r="A65" s="2">
        <v>50</v>
      </c>
      <c r="B65" s="5" t="s">
        <v>209</v>
      </c>
      <c r="C65" s="8" t="s">
        <v>139</v>
      </c>
      <c r="D65" s="8" t="s">
        <v>140</v>
      </c>
      <c r="E65" s="8" t="s">
        <v>210</v>
      </c>
      <c r="F65" s="8" t="s">
        <v>59</v>
      </c>
      <c r="G65" s="16">
        <v>69.7</v>
      </c>
      <c r="H65" s="18">
        <f t="shared" si="3"/>
        <v>27.880000000000003</v>
      </c>
      <c r="I65" s="8">
        <v>64</v>
      </c>
      <c r="J65" s="19">
        <f t="shared" si="4"/>
        <v>38.4</v>
      </c>
      <c r="K65" s="19">
        <f t="shared" si="5"/>
        <v>66.28</v>
      </c>
      <c r="L65" s="21">
        <v>63</v>
      </c>
      <c r="M65" s="5" t="s">
        <v>354</v>
      </c>
    </row>
    <row r="66" spans="1:13" s="3" customFormat="1" ht="20.100000000000001" customHeight="1">
      <c r="A66" s="2">
        <v>3</v>
      </c>
      <c r="B66" s="5" t="s">
        <v>254</v>
      </c>
      <c r="C66" s="8" t="s">
        <v>141</v>
      </c>
      <c r="D66" s="8" t="s">
        <v>142</v>
      </c>
      <c r="E66" s="8" t="s">
        <v>255</v>
      </c>
      <c r="F66" s="8" t="s">
        <v>85</v>
      </c>
      <c r="G66" s="16" t="s">
        <v>324</v>
      </c>
      <c r="H66" s="18">
        <f t="shared" si="3"/>
        <v>29.068000000000001</v>
      </c>
      <c r="I66" s="8">
        <v>62</v>
      </c>
      <c r="J66" s="19">
        <f t="shared" si="4"/>
        <v>37.199999999999996</v>
      </c>
      <c r="K66" s="19">
        <f t="shared" si="5"/>
        <v>66.268000000000001</v>
      </c>
      <c r="L66" s="21">
        <v>64</v>
      </c>
      <c r="M66" s="5" t="s">
        <v>354</v>
      </c>
    </row>
    <row r="67" spans="1:13" s="3" customFormat="1" ht="20.100000000000001" customHeight="1">
      <c r="A67" s="2">
        <v>52</v>
      </c>
      <c r="B67" s="5" t="s">
        <v>213</v>
      </c>
      <c r="C67" s="8" t="s">
        <v>139</v>
      </c>
      <c r="D67" s="8" t="s">
        <v>140</v>
      </c>
      <c r="E67" s="8" t="s">
        <v>214</v>
      </c>
      <c r="F67" s="8" t="s">
        <v>61</v>
      </c>
      <c r="G67" s="16" t="s">
        <v>322</v>
      </c>
      <c r="H67" s="18">
        <f t="shared" ref="H67:H98" si="6">G67*0.4</f>
        <v>27.731999999999999</v>
      </c>
      <c r="I67" s="8">
        <v>64</v>
      </c>
      <c r="J67" s="19">
        <f t="shared" ref="J67:J98" si="7">I67*0.6</f>
        <v>38.4</v>
      </c>
      <c r="K67" s="19">
        <f t="shared" ref="K67:K98" si="8">J67+H67</f>
        <v>66.132000000000005</v>
      </c>
      <c r="L67" s="21">
        <v>65</v>
      </c>
      <c r="M67" s="5" t="s">
        <v>354</v>
      </c>
    </row>
    <row r="68" spans="1:13" s="3" customFormat="1" ht="20.100000000000001" customHeight="1">
      <c r="A68" s="2">
        <v>74</v>
      </c>
      <c r="B68" s="5" t="s">
        <v>252</v>
      </c>
      <c r="C68" s="8" t="s">
        <v>139</v>
      </c>
      <c r="D68" s="8" t="s">
        <v>140</v>
      </c>
      <c r="E68" s="8" t="s">
        <v>253</v>
      </c>
      <c r="F68" s="8" t="s">
        <v>84</v>
      </c>
      <c r="G68" s="16" t="s">
        <v>340</v>
      </c>
      <c r="H68" s="18">
        <f t="shared" si="6"/>
        <v>28.932000000000002</v>
      </c>
      <c r="I68" s="8">
        <v>62</v>
      </c>
      <c r="J68" s="19">
        <f t="shared" si="7"/>
        <v>37.199999999999996</v>
      </c>
      <c r="K68" s="19">
        <f t="shared" si="8"/>
        <v>66.132000000000005</v>
      </c>
      <c r="L68" s="21">
        <v>66</v>
      </c>
      <c r="M68" s="5" t="s">
        <v>354</v>
      </c>
    </row>
    <row r="69" spans="1:13" s="3" customFormat="1" ht="20.100000000000001" customHeight="1">
      <c r="A69" s="2">
        <v>8</v>
      </c>
      <c r="B69" s="5" t="s">
        <v>299</v>
      </c>
      <c r="C69" s="8" t="s">
        <v>141</v>
      </c>
      <c r="D69" s="8" t="s">
        <v>140</v>
      </c>
      <c r="E69" s="8" t="s">
        <v>300</v>
      </c>
      <c r="F69" s="8" t="s">
        <v>113</v>
      </c>
      <c r="G69" s="16">
        <v>75</v>
      </c>
      <c r="H69" s="18">
        <f t="shared" si="6"/>
        <v>30</v>
      </c>
      <c r="I69" s="8">
        <v>60</v>
      </c>
      <c r="J69" s="19">
        <f t="shared" si="7"/>
        <v>36</v>
      </c>
      <c r="K69" s="19">
        <f t="shared" si="8"/>
        <v>66</v>
      </c>
      <c r="L69" s="21">
        <v>67</v>
      </c>
      <c r="M69" s="5" t="s">
        <v>354</v>
      </c>
    </row>
    <row r="70" spans="1:13" s="3" customFormat="1" ht="20.100000000000001" customHeight="1">
      <c r="A70" s="2">
        <v>82</v>
      </c>
      <c r="B70" s="2" t="s">
        <v>32</v>
      </c>
      <c r="C70" s="8" t="s">
        <v>141</v>
      </c>
      <c r="D70" s="8" t="s">
        <v>142</v>
      </c>
      <c r="E70" s="8" t="s">
        <v>164</v>
      </c>
      <c r="F70" s="8" t="s">
        <v>33</v>
      </c>
      <c r="G70" s="16" t="s">
        <v>325</v>
      </c>
      <c r="H70" s="18">
        <f t="shared" si="6"/>
        <v>25.731999999999999</v>
      </c>
      <c r="I70" s="8">
        <v>67</v>
      </c>
      <c r="J70" s="19">
        <f t="shared" si="7"/>
        <v>40.199999999999996</v>
      </c>
      <c r="K70" s="19">
        <f t="shared" si="8"/>
        <v>65.931999999999988</v>
      </c>
      <c r="L70" s="21">
        <v>68</v>
      </c>
      <c r="M70" s="5" t="s">
        <v>354</v>
      </c>
    </row>
    <row r="71" spans="1:13" s="3" customFormat="1" ht="20.100000000000001" customHeight="1">
      <c r="A71" s="2">
        <v>87</v>
      </c>
      <c r="B71" s="5" t="s">
        <v>231</v>
      </c>
      <c r="C71" s="8" t="s">
        <v>141</v>
      </c>
      <c r="D71" s="8" t="s">
        <v>140</v>
      </c>
      <c r="E71" s="8" t="s">
        <v>232</v>
      </c>
      <c r="F71" s="8" t="s">
        <v>72</v>
      </c>
      <c r="G71" s="16">
        <v>70.3</v>
      </c>
      <c r="H71" s="18">
        <f t="shared" si="6"/>
        <v>28.12</v>
      </c>
      <c r="I71" s="8">
        <v>63</v>
      </c>
      <c r="J71" s="19">
        <f t="shared" si="7"/>
        <v>37.799999999999997</v>
      </c>
      <c r="K71" s="19">
        <f t="shared" si="8"/>
        <v>65.92</v>
      </c>
      <c r="L71" s="21">
        <v>69</v>
      </c>
      <c r="M71" s="5" t="s">
        <v>354</v>
      </c>
    </row>
    <row r="72" spans="1:13" s="3" customFormat="1" ht="20.100000000000001" customHeight="1">
      <c r="A72" s="2">
        <v>93</v>
      </c>
      <c r="B72" s="2" t="s">
        <v>106</v>
      </c>
      <c r="C72" s="8" t="s">
        <v>141</v>
      </c>
      <c r="D72" s="8" t="s">
        <v>140</v>
      </c>
      <c r="E72" s="8" t="s">
        <v>288</v>
      </c>
      <c r="F72" s="8" t="s">
        <v>107</v>
      </c>
      <c r="G72" s="16">
        <v>74.3</v>
      </c>
      <c r="H72" s="18">
        <f t="shared" si="6"/>
        <v>29.72</v>
      </c>
      <c r="I72" s="8">
        <v>60</v>
      </c>
      <c r="J72" s="19">
        <f t="shared" si="7"/>
        <v>36</v>
      </c>
      <c r="K72" s="19">
        <f t="shared" si="8"/>
        <v>65.72</v>
      </c>
      <c r="L72" s="21">
        <v>70</v>
      </c>
      <c r="M72" s="5" t="s">
        <v>354</v>
      </c>
    </row>
    <row r="73" spans="1:13" s="3" customFormat="1" ht="20.100000000000001" customHeight="1">
      <c r="A73" s="2">
        <v>32</v>
      </c>
      <c r="B73" s="5" t="s">
        <v>220</v>
      </c>
      <c r="C73" s="8" t="s">
        <v>141</v>
      </c>
      <c r="D73" s="8" t="s">
        <v>142</v>
      </c>
      <c r="E73" s="8" t="s">
        <v>221</v>
      </c>
      <c r="F73" s="8" t="s">
        <v>65</v>
      </c>
      <c r="G73" s="16">
        <v>69.3</v>
      </c>
      <c r="H73" s="18">
        <f t="shared" si="6"/>
        <v>27.72</v>
      </c>
      <c r="I73" s="8">
        <v>63</v>
      </c>
      <c r="J73" s="19">
        <f t="shared" si="7"/>
        <v>37.799999999999997</v>
      </c>
      <c r="K73" s="19">
        <f t="shared" si="8"/>
        <v>65.52</v>
      </c>
      <c r="L73" s="21">
        <v>71</v>
      </c>
      <c r="M73" s="5" t="s">
        <v>354</v>
      </c>
    </row>
    <row r="74" spans="1:13" s="3" customFormat="1" ht="20.100000000000001" customHeight="1">
      <c r="A74" s="2">
        <v>69</v>
      </c>
      <c r="B74" s="5" t="s">
        <v>277</v>
      </c>
      <c r="C74" s="8" t="s">
        <v>141</v>
      </c>
      <c r="D74" s="8" t="s">
        <v>142</v>
      </c>
      <c r="E74" s="8" t="s">
        <v>278</v>
      </c>
      <c r="F74" s="8" t="s">
        <v>99</v>
      </c>
      <c r="G74" s="16" t="s">
        <v>336</v>
      </c>
      <c r="H74" s="18">
        <f t="shared" si="6"/>
        <v>28.668000000000003</v>
      </c>
      <c r="I74" s="8">
        <v>61</v>
      </c>
      <c r="J74" s="19">
        <f t="shared" si="7"/>
        <v>36.6</v>
      </c>
      <c r="K74" s="19">
        <f t="shared" si="8"/>
        <v>65.268000000000001</v>
      </c>
      <c r="L74" s="21">
        <v>72</v>
      </c>
      <c r="M74" s="5" t="s">
        <v>354</v>
      </c>
    </row>
    <row r="75" spans="1:13" s="3" customFormat="1" ht="20.100000000000001" customHeight="1">
      <c r="A75" s="2">
        <v>1</v>
      </c>
      <c r="B75" s="5" t="s">
        <v>264</v>
      </c>
      <c r="C75" s="8" t="s">
        <v>141</v>
      </c>
      <c r="D75" s="8" t="s">
        <v>140</v>
      </c>
      <c r="E75" s="8" t="s">
        <v>265</v>
      </c>
      <c r="F75" s="8" t="s">
        <v>90</v>
      </c>
      <c r="G75" s="16">
        <v>71.33</v>
      </c>
      <c r="H75" s="18">
        <f t="shared" si="6"/>
        <v>28.532</v>
      </c>
      <c r="I75" s="17">
        <v>61</v>
      </c>
      <c r="J75" s="19">
        <f t="shared" si="7"/>
        <v>36.6</v>
      </c>
      <c r="K75" s="19">
        <f t="shared" si="8"/>
        <v>65.132000000000005</v>
      </c>
      <c r="L75" s="21">
        <v>73</v>
      </c>
      <c r="M75" s="5" t="s">
        <v>354</v>
      </c>
    </row>
    <row r="76" spans="1:13" s="3" customFormat="1" ht="20.100000000000001" customHeight="1">
      <c r="A76" s="2">
        <v>5</v>
      </c>
      <c r="B76" s="2" t="s">
        <v>91</v>
      </c>
      <c r="C76" s="8" t="s">
        <v>267</v>
      </c>
      <c r="D76" s="8" t="s">
        <v>142</v>
      </c>
      <c r="E76" s="8" t="s">
        <v>266</v>
      </c>
      <c r="F76" s="8" t="s">
        <v>92</v>
      </c>
      <c r="G76" s="16">
        <v>71</v>
      </c>
      <c r="H76" s="18">
        <f t="shared" si="6"/>
        <v>28.400000000000002</v>
      </c>
      <c r="I76" s="8">
        <v>61</v>
      </c>
      <c r="J76" s="19">
        <f t="shared" si="7"/>
        <v>36.6</v>
      </c>
      <c r="K76" s="19">
        <f t="shared" si="8"/>
        <v>65</v>
      </c>
      <c r="L76" s="21">
        <v>74</v>
      </c>
      <c r="M76" s="5" t="s">
        <v>354</v>
      </c>
    </row>
    <row r="77" spans="1:13" s="3" customFormat="1" ht="20.100000000000001" customHeight="1">
      <c r="A77" s="2">
        <v>33</v>
      </c>
      <c r="B77" s="5" t="s">
        <v>200</v>
      </c>
      <c r="C77" s="8" t="s">
        <v>141</v>
      </c>
      <c r="D77" s="8" t="s">
        <v>142</v>
      </c>
      <c r="E77" s="8" t="s">
        <v>201</v>
      </c>
      <c r="F77" s="8" t="s">
        <v>53</v>
      </c>
      <c r="G77" s="16">
        <v>64.7</v>
      </c>
      <c r="H77" s="18">
        <f t="shared" si="6"/>
        <v>25.880000000000003</v>
      </c>
      <c r="I77" s="8">
        <v>65</v>
      </c>
      <c r="J77" s="19">
        <f t="shared" si="7"/>
        <v>39</v>
      </c>
      <c r="K77" s="19">
        <f t="shared" si="8"/>
        <v>64.88</v>
      </c>
      <c r="L77" s="21">
        <v>75</v>
      </c>
      <c r="M77" s="5" t="s">
        <v>354</v>
      </c>
    </row>
    <row r="78" spans="1:13" s="3" customFormat="1" ht="20.100000000000001" customHeight="1">
      <c r="A78" s="2">
        <v>76</v>
      </c>
      <c r="B78" s="5" t="s">
        <v>198</v>
      </c>
      <c r="C78" s="8" t="s">
        <v>139</v>
      </c>
      <c r="D78" s="8" t="s">
        <v>142</v>
      </c>
      <c r="E78" s="8" t="s">
        <v>199</v>
      </c>
      <c r="F78" s="8" t="s">
        <v>52</v>
      </c>
      <c r="G78" s="16">
        <v>64.7</v>
      </c>
      <c r="H78" s="18">
        <f t="shared" si="6"/>
        <v>25.880000000000003</v>
      </c>
      <c r="I78" s="8">
        <v>65</v>
      </c>
      <c r="J78" s="19">
        <f t="shared" si="7"/>
        <v>39</v>
      </c>
      <c r="K78" s="19">
        <f t="shared" si="8"/>
        <v>64.88</v>
      </c>
      <c r="L78" s="21">
        <v>76</v>
      </c>
      <c r="M78" s="5" t="s">
        <v>354</v>
      </c>
    </row>
    <row r="79" spans="1:13" s="3" customFormat="1" ht="20.100000000000001" customHeight="1">
      <c r="A79" s="2">
        <v>24</v>
      </c>
      <c r="B79" s="2" t="s">
        <v>132</v>
      </c>
      <c r="C79" s="8" t="s">
        <v>141</v>
      </c>
      <c r="D79" s="8" t="s">
        <v>140</v>
      </c>
      <c r="E79" s="8" t="s">
        <v>310</v>
      </c>
      <c r="F79" s="8" t="s">
        <v>133</v>
      </c>
      <c r="G79" s="16" t="s">
        <v>342</v>
      </c>
      <c r="H79" s="18">
        <f t="shared" si="6"/>
        <v>29.468000000000004</v>
      </c>
      <c r="I79" s="8">
        <v>59</v>
      </c>
      <c r="J79" s="19">
        <f t="shared" si="7"/>
        <v>35.4</v>
      </c>
      <c r="K79" s="19">
        <f t="shared" si="8"/>
        <v>64.867999999999995</v>
      </c>
      <c r="L79" s="21">
        <v>77</v>
      </c>
      <c r="M79" s="5" t="s">
        <v>354</v>
      </c>
    </row>
    <row r="80" spans="1:13" s="3" customFormat="1" ht="20.100000000000001" customHeight="1">
      <c r="A80" s="2">
        <v>55</v>
      </c>
      <c r="B80" s="2" t="s">
        <v>116</v>
      </c>
      <c r="C80" s="8" t="s">
        <v>141</v>
      </c>
      <c r="D80" s="8" t="s">
        <v>142</v>
      </c>
      <c r="E80" s="8" t="s">
        <v>302</v>
      </c>
      <c r="F80" s="8" t="s">
        <v>117</v>
      </c>
      <c r="G80" s="16" t="s">
        <v>342</v>
      </c>
      <c r="H80" s="18">
        <f t="shared" si="6"/>
        <v>29.468000000000004</v>
      </c>
      <c r="I80" s="8">
        <v>59</v>
      </c>
      <c r="J80" s="19">
        <f t="shared" si="7"/>
        <v>35.4</v>
      </c>
      <c r="K80" s="19">
        <f t="shared" si="8"/>
        <v>64.867999999999995</v>
      </c>
      <c r="L80" s="21">
        <v>78</v>
      </c>
      <c r="M80" s="5" t="s">
        <v>354</v>
      </c>
    </row>
    <row r="81" spans="1:13" s="3" customFormat="1" ht="20.100000000000001" customHeight="1">
      <c r="A81" s="2">
        <v>96</v>
      </c>
      <c r="B81" s="5" t="s">
        <v>280</v>
      </c>
      <c r="C81" s="8" t="s">
        <v>139</v>
      </c>
      <c r="D81" s="8" t="s">
        <v>142</v>
      </c>
      <c r="E81" s="8" t="s">
        <v>281</v>
      </c>
      <c r="F81" s="8" t="s">
        <v>102</v>
      </c>
      <c r="G81" s="16" t="s">
        <v>339</v>
      </c>
      <c r="H81" s="18">
        <f t="shared" si="6"/>
        <v>28.268000000000001</v>
      </c>
      <c r="I81" s="8">
        <v>61</v>
      </c>
      <c r="J81" s="19">
        <f t="shared" si="7"/>
        <v>36.6</v>
      </c>
      <c r="K81" s="19">
        <f t="shared" si="8"/>
        <v>64.867999999999995</v>
      </c>
      <c r="L81" s="21">
        <v>79</v>
      </c>
      <c r="M81" s="5" t="s">
        <v>354</v>
      </c>
    </row>
    <row r="82" spans="1:13" s="3" customFormat="1" ht="20.100000000000001" customHeight="1">
      <c r="A82" s="2">
        <v>91</v>
      </c>
      <c r="B82" s="2" t="s">
        <v>114</v>
      </c>
      <c r="C82" s="8" t="s">
        <v>141</v>
      </c>
      <c r="D82" s="8" t="s">
        <v>140</v>
      </c>
      <c r="E82" s="8" t="s">
        <v>301</v>
      </c>
      <c r="F82" s="8" t="s">
        <v>115</v>
      </c>
      <c r="G82" s="16">
        <v>72</v>
      </c>
      <c r="H82" s="18">
        <f t="shared" si="6"/>
        <v>28.8</v>
      </c>
      <c r="I82" s="8">
        <v>60</v>
      </c>
      <c r="J82" s="19">
        <f t="shared" si="7"/>
        <v>36</v>
      </c>
      <c r="K82" s="19">
        <f t="shared" si="8"/>
        <v>64.8</v>
      </c>
      <c r="L82" s="21">
        <v>80</v>
      </c>
      <c r="M82" s="5" t="s">
        <v>354</v>
      </c>
    </row>
    <row r="83" spans="1:13" s="3" customFormat="1" ht="20.100000000000001" customHeight="1">
      <c r="A83" s="2">
        <v>45</v>
      </c>
      <c r="B83" s="5" t="s">
        <v>185</v>
      </c>
      <c r="C83" s="8" t="s">
        <v>141</v>
      </c>
      <c r="D83" s="8" t="s">
        <v>142</v>
      </c>
      <c r="E83" s="8" t="s">
        <v>186</v>
      </c>
      <c r="F83" s="8" t="s">
        <v>44</v>
      </c>
      <c r="G83" s="16">
        <v>64.3</v>
      </c>
      <c r="H83" s="18">
        <f t="shared" si="6"/>
        <v>25.72</v>
      </c>
      <c r="I83" s="8">
        <v>65</v>
      </c>
      <c r="J83" s="19">
        <f t="shared" si="7"/>
        <v>39</v>
      </c>
      <c r="K83" s="19">
        <f t="shared" si="8"/>
        <v>64.72</v>
      </c>
      <c r="L83" s="21">
        <v>81</v>
      </c>
      <c r="M83" s="5" t="s">
        <v>354</v>
      </c>
    </row>
    <row r="84" spans="1:13" s="3" customFormat="1" ht="20.100000000000001" customHeight="1">
      <c r="A84" s="2">
        <v>83</v>
      </c>
      <c r="B84" s="5" t="s">
        <v>249</v>
      </c>
      <c r="C84" s="8" t="s">
        <v>139</v>
      </c>
      <c r="D84" s="8" t="s">
        <v>140</v>
      </c>
      <c r="E84" s="8" t="s">
        <v>250</v>
      </c>
      <c r="F84" s="8" t="s">
        <v>81</v>
      </c>
      <c r="G84" s="16" t="s">
        <v>329</v>
      </c>
      <c r="H84" s="18">
        <f t="shared" si="6"/>
        <v>27.468000000000004</v>
      </c>
      <c r="I84" s="8">
        <v>62</v>
      </c>
      <c r="J84" s="19">
        <f t="shared" si="7"/>
        <v>37.199999999999996</v>
      </c>
      <c r="K84" s="19">
        <f t="shared" si="8"/>
        <v>64.668000000000006</v>
      </c>
      <c r="L84" s="21">
        <v>82</v>
      </c>
      <c r="M84" s="5" t="s">
        <v>354</v>
      </c>
    </row>
    <row r="85" spans="1:13" s="3" customFormat="1" ht="20.100000000000001" customHeight="1">
      <c r="A85" s="2">
        <v>36</v>
      </c>
      <c r="B85" s="5" t="s">
        <v>171</v>
      </c>
      <c r="C85" s="8" t="s">
        <v>141</v>
      </c>
      <c r="D85" s="8" t="s">
        <v>142</v>
      </c>
      <c r="E85" s="8" t="s">
        <v>172</v>
      </c>
      <c r="F85" s="8" t="s">
        <v>37</v>
      </c>
      <c r="G85" s="16">
        <v>61</v>
      </c>
      <c r="H85" s="18">
        <f t="shared" si="6"/>
        <v>24.400000000000002</v>
      </c>
      <c r="I85" s="8">
        <v>67</v>
      </c>
      <c r="J85" s="19">
        <f t="shared" si="7"/>
        <v>40.199999999999996</v>
      </c>
      <c r="K85" s="19">
        <f t="shared" si="8"/>
        <v>64.599999999999994</v>
      </c>
      <c r="L85" s="21">
        <v>83</v>
      </c>
      <c r="M85" s="5" t="s">
        <v>354</v>
      </c>
    </row>
    <row r="86" spans="1:13" s="3" customFormat="1" ht="20.100000000000001" customHeight="1">
      <c r="A86" s="2">
        <v>79</v>
      </c>
      <c r="B86" s="5" t="s">
        <v>262</v>
      </c>
      <c r="C86" s="8" t="s">
        <v>141</v>
      </c>
      <c r="D86" s="8" t="s">
        <v>142</v>
      </c>
      <c r="E86" s="8" t="s">
        <v>263</v>
      </c>
      <c r="F86" s="8" t="s">
        <v>89</v>
      </c>
      <c r="G86" s="16">
        <v>70</v>
      </c>
      <c r="H86" s="18">
        <f t="shared" si="6"/>
        <v>28</v>
      </c>
      <c r="I86" s="8">
        <v>61</v>
      </c>
      <c r="J86" s="19">
        <f t="shared" si="7"/>
        <v>36.6</v>
      </c>
      <c r="K86" s="19">
        <f t="shared" si="8"/>
        <v>64.599999999999994</v>
      </c>
      <c r="L86" s="21">
        <v>84</v>
      </c>
      <c r="M86" s="5" t="s">
        <v>354</v>
      </c>
    </row>
    <row r="87" spans="1:13" s="3" customFormat="1" ht="20.100000000000001" customHeight="1">
      <c r="A87" s="2">
        <v>81</v>
      </c>
      <c r="B87" s="5" t="s">
        <v>229</v>
      </c>
      <c r="C87" s="8" t="s">
        <v>139</v>
      </c>
      <c r="D87" s="8" t="s">
        <v>142</v>
      </c>
      <c r="E87" s="8" t="s">
        <v>230</v>
      </c>
      <c r="F87" s="8" t="s">
        <v>71</v>
      </c>
      <c r="G87" s="16">
        <v>66.7</v>
      </c>
      <c r="H87" s="18">
        <f t="shared" si="6"/>
        <v>26.680000000000003</v>
      </c>
      <c r="I87" s="8">
        <v>63</v>
      </c>
      <c r="J87" s="19">
        <f t="shared" si="7"/>
        <v>37.799999999999997</v>
      </c>
      <c r="K87" s="19">
        <f t="shared" si="8"/>
        <v>64.48</v>
      </c>
      <c r="L87" s="21">
        <v>85</v>
      </c>
      <c r="M87" s="5" t="s">
        <v>354</v>
      </c>
    </row>
    <row r="88" spans="1:13" s="3" customFormat="1" ht="20.100000000000001" customHeight="1">
      <c r="A88" s="2">
        <v>41</v>
      </c>
      <c r="B88" s="2" t="s">
        <v>100</v>
      </c>
      <c r="C88" s="8" t="s">
        <v>141</v>
      </c>
      <c r="D88" s="8" t="s">
        <v>142</v>
      </c>
      <c r="E88" s="8" t="s">
        <v>279</v>
      </c>
      <c r="F88" s="8" t="s">
        <v>101</v>
      </c>
      <c r="G88" s="16">
        <v>68.3</v>
      </c>
      <c r="H88" s="18">
        <f t="shared" si="6"/>
        <v>27.32</v>
      </c>
      <c r="I88" s="8">
        <v>61</v>
      </c>
      <c r="J88" s="19">
        <f t="shared" si="7"/>
        <v>36.6</v>
      </c>
      <c r="K88" s="19">
        <f t="shared" si="8"/>
        <v>63.92</v>
      </c>
      <c r="L88" s="21">
        <v>86</v>
      </c>
      <c r="M88" s="5" t="s">
        <v>354</v>
      </c>
    </row>
    <row r="89" spans="1:13" s="3" customFormat="1" ht="20.100000000000001" customHeight="1">
      <c r="A89" s="2">
        <v>63</v>
      </c>
      <c r="B89" s="5" t="s">
        <v>211</v>
      </c>
      <c r="C89" s="8" t="s">
        <v>141</v>
      </c>
      <c r="D89" s="8" t="s">
        <v>142</v>
      </c>
      <c r="E89" s="8" t="s">
        <v>212</v>
      </c>
      <c r="F89" s="8" t="s">
        <v>60</v>
      </c>
      <c r="G89" s="16" t="s">
        <v>319</v>
      </c>
      <c r="H89" s="18">
        <f t="shared" si="6"/>
        <v>25.468000000000004</v>
      </c>
      <c r="I89" s="8">
        <v>64</v>
      </c>
      <c r="J89" s="19">
        <f t="shared" si="7"/>
        <v>38.4</v>
      </c>
      <c r="K89" s="19">
        <f t="shared" si="8"/>
        <v>63.868000000000002</v>
      </c>
      <c r="L89" s="21">
        <v>87</v>
      </c>
      <c r="M89" s="5" t="s">
        <v>354</v>
      </c>
    </row>
    <row r="90" spans="1:13" s="3" customFormat="1" ht="20.100000000000001" customHeight="1">
      <c r="A90" s="2">
        <v>4</v>
      </c>
      <c r="B90" s="2" t="s">
        <v>120</v>
      </c>
      <c r="C90" s="8" t="s">
        <v>139</v>
      </c>
      <c r="D90" s="8" t="s">
        <v>140</v>
      </c>
      <c r="E90" s="8" t="s">
        <v>304</v>
      </c>
      <c r="F90" s="8" t="s">
        <v>121</v>
      </c>
      <c r="G90" s="16" t="s">
        <v>321</v>
      </c>
      <c r="H90" s="18">
        <f t="shared" si="6"/>
        <v>28.132000000000001</v>
      </c>
      <c r="I90" s="8">
        <v>59</v>
      </c>
      <c r="J90" s="19">
        <f t="shared" si="7"/>
        <v>35.4</v>
      </c>
      <c r="K90" s="19">
        <f t="shared" si="8"/>
        <v>63.531999999999996</v>
      </c>
      <c r="L90" s="21">
        <v>88</v>
      </c>
      <c r="M90" s="5" t="s">
        <v>354</v>
      </c>
    </row>
    <row r="91" spans="1:13" s="3" customFormat="1" ht="20.100000000000001" customHeight="1">
      <c r="A91" s="2">
        <v>29</v>
      </c>
      <c r="B91" s="5" t="s">
        <v>224</v>
      </c>
      <c r="C91" s="8" t="s">
        <v>141</v>
      </c>
      <c r="D91" s="8" t="s">
        <v>142</v>
      </c>
      <c r="E91" s="8" t="s">
        <v>225</v>
      </c>
      <c r="F91" s="8" t="s">
        <v>67</v>
      </c>
      <c r="G91" s="16">
        <v>63</v>
      </c>
      <c r="H91" s="18">
        <f t="shared" si="6"/>
        <v>25.200000000000003</v>
      </c>
      <c r="I91" s="8">
        <v>63</v>
      </c>
      <c r="J91" s="19">
        <f t="shared" si="7"/>
        <v>37.799999999999997</v>
      </c>
      <c r="K91" s="19">
        <f t="shared" si="8"/>
        <v>63</v>
      </c>
      <c r="L91" s="21">
        <v>89</v>
      </c>
      <c r="M91" s="5" t="s">
        <v>354</v>
      </c>
    </row>
    <row r="92" spans="1:13" s="3" customFormat="1" ht="20.100000000000001" customHeight="1">
      <c r="A92" s="2">
        <v>54</v>
      </c>
      <c r="B92" s="5" t="s">
        <v>268</v>
      </c>
      <c r="C92" s="8" t="s">
        <v>141</v>
      </c>
      <c r="D92" s="8" t="s">
        <v>140</v>
      </c>
      <c r="E92" s="8" t="s">
        <v>269</v>
      </c>
      <c r="F92" s="8" t="s">
        <v>93</v>
      </c>
      <c r="G92" s="16">
        <v>65</v>
      </c>
      <c r="H92" s="18">
        <f t="shared" si="6"/>
        <v>26</v>
      </c>
      <c r="I92" s="8">
        <v>61</v>
      </c>
      <c r="J92" s="19">
        <f t="shared" si="7"/>
        <v>36.6</v>
      </c>
      <c r="K92" s="19">
        <f t="shared" si="8"/>
        <v>62.6</v>
      </c>
      <c r="L92" s="21">
        <v>90</v>
      </c>
      <c r="M92" s="5" t="s">
        <v>354</v>
      </c>
    </row>
    <row r="93" spans="1:13" s="3" customFormat="1" ht="20.100000000000001" customHeight="1">
      <c r="A93" s="2">
        <v>44</v>
      </c>
      <c r="B93" s="5" t="s">
        <v>273</v>
      </c>
      <c r="C93" s="8" t="s">
        <v>141</v>
      </c>
      <c r="D93" s="8" t="s">
        <v>142</v>
      </c>
      <c r="E93" s="8" t="s">
        <v>274</v>
      </c>
      <c r="F93" s="8" t="s">
        <v>97</v>
      </c>
      <c r="G93" s="16">
        <v>64.7</v>
      </c>
      <c r="H93" s="18">
        <f t="shared" si="6"/>
        <v>25.880000000000003</v>
      </c>
      <c r="I93" s="8">
        <v>61</v>
      </c>
      <c r="J93" s="19">
        <f t="shared" si="7"/>
        <v>36.6</v>
      </c>
      <c r="K93" s="19">
        <f t="shared" si="8"/>
        <v>62.480000000000004</v>
      </c>
      <c r="L93" s="21">
        <v>91</v>
      </c>
      <c r="M93" s="5" t="s">
        <v>354</v>
      </c>
    </row>
    <row r="94" spans="1:13" s="3" customFormat="1" ht="20.100000000000001" customHeight="1">
      <c r="A94" s="2">
        <v>94</v>
      </c>
      <c r="B94" s="2" t="s">
        <v>128</v>
      </c>
      <c r="C94" s="8" t="s">
        <v>141</v>
      </c>
      <c r="D94" s="8" t="s">
        <v>142</v>
      </c>
      <c r="E94" s="8" t="s">
        <v>308</v>
      </c>
      <c r="F94" s="8" t="s">
        <v>129</v>
      </c>
      <c r="G94" s="16" t="s">
        <v>332</v>
      </c>
      <c r="H94" s="18">
        <f t="shared" si="6"/>
        <v>27.068000000000001</v>
      </c>
      <c r="I94" s="8">
        <v>59</v>
      </c>
      <c r="J94" s="19">
        <f t="shared" si="7"/>
        <v>35.4</v>
      </c>
      <c r="K94" s="19">
        <f t="shared" si="8"/>
        <v>62.468000000000004</v>
      </c>
      <c r="L94" s="21">
        <v>92</v>
      </c>
      <c r="M94" s="5" t="s">
        <v>354</v>
      </c>
    </row>
    <row r="95" spans="1:13" s="3" customFormat="1" ht="20.100000000000001" customHeight="1">
      <c r="A95" s="2">
        <v>77</v>
      </c>
      <c r="B95" s="5" t="s">
        <v>247</v>
      </c>
      <c r="C95" s="8" t="s">
        <v>139</v>
      </c>
      <c r="D95" s="8" t="s">
        <v>142</v>
      </c>
      <c r="E95" s="8" t="s">
        <v>248</v>
      </c>
      <c r="F95" s="8" t="s">
        <v>80</v>
      </c>
      <c r="G95" s="16">
        <v>62</v>
      </c>
      <c r="H95" s="18">
        <f t="shared" si="6"/>
        <v>24.8</v>
      </c>
      <c r="I95" s="8">
        <v>62</v>
      </c>
      <c r="J95" s="19">
        <f t="shared" si="7"/>
        <v>37.199999999999996</v>
      </c>
      <c r="K95" s="19">
        <f t="shared" si="8"/>
        <v>62</v>
      </c>
      <c r="L95" s="21">
        <v>93</v>
      </c>
      <c r="M95" s="5" t="s">
        <v>354</v>
      </c>
    </row>
    <row r="96" spans="1:13" s="3" customFormat="1" ht="20.100000000000001" customHeight="1">
      <c r="A96" s="2">
        <v>42</v>
      </c>
      <c r="B96" s="2" t="s">
        <v>118</v>
      </c>
      <c r="C96" s="8" t="s">
        <v>141</v>
      </c>
      <c r="D96" s="8" t="s">
        <v>142</v>
      </c>
      <c r="E96" s="8" t="s">
        <v>303</v>
      </c>
      <c r="F96" s="8" t="s">
        <v>119</v>
      </c>
      <c r="G96" s="16">
        <v>64.7</v>
      </c>
      <c r="H96" s="18">
        <f t="shared" si="6"/>
        <v>25.880000000000003</v>
      </c>
      <c r="I96" s="8">
        <v>59</v>
      </c>
      <c r="J96" s="19">
        <f t="shared" si="7"/>
        <v>35.4</v>
      </c>
      <c r="K96" s="19">
        <f t="shared" si="8"/>
        <v>61.28</v>
      </c>
      <c r="L96" s="21">
        <v>94</v>
      </c>
      <c r="M96" s="5" t="s">
        <v>354</v>
      </c>
    </row>
    <row r="97" spans="1:13" s="3" customFormat="1" ht="20.100000000000001" customHeight="1">
      <c r="A97" s="2">
        <v>28</v>
      </c>
      <c r="B97" s="5" t="s">
        <v>293</v>
      </c>
      <c r="C97" s="8" t="s">
        <v>141</v>
      </c>
      <c r="D97" s="8" t="s">
        <v>142</v>
      </c>
      <c r="E97" s="8" t="s">
        <v>294</v>
      </c>
      <c r="F97" s="8" t="s">
        <v>110</v>
      </c>
      <c r="G97" s="16">
        <v>62.3</v>
      </c>
      <c r="H97" s="18">
        <f t="shared" si="6"/>
        <v>24.92</v>
      </c>
      <c r="I97" s="8">
        <v>60</v>
      </c>
      <c r="J97" s="19">
        <f t="shared" si="7"/>
        <v>36</v>
      </c>
      <c r="K97" s="19">
        <f t="shared" si="8"/>
        <v>60.92</v>
      </c>
      <c r="L97" s="21">
        <v>95</v>
      </c>
      <c r="M97" s="5" t="s">
        <v>354</v>
      </c>
    </row>
    <row r="98" spans="1:13" s="3" customFormat="1" ht="20.100000000000001" customHeight="1">
      <c r="A98" s="2">
        <v>86</v>
      </c>
      <c r="B98" s="2" t="s">
        <v>122</v>
      </c>
      <c r="C98" s="8" t="s">
        <v>141</v>
      </c>
      <c r="D98" s="8" t="s">
        <v>142</v>
      </c>
      <c r="E98" s="8" t="s">
        <v>305</v>
      </c>
      <c r="F98" s="8" t="s">
        <v>123</v>
      </c>
      <c r="G98" s="16">
        <v>63</v>
      </c>
      <c r="H98" s="18">
        <f t="shared" si="6"/>
        <v>25.200000000000003</v>
      </c>
      <c r="I98" s="8">
        <v>59</v>
      </c>
      <c r="J98" s="19">
        <f t="shared" si="7"/>
        <v>35.4</v>
      </c>
      <c r="K98" s="19">
        <f t="shared" si="8"/>
        <v>60.6</v>
      </c>
      <c r="L98" s="21">
        <v>96</v>
      </c>
      <c r="M98" s="5" t="s">
        <v>354</v>
      </c>
    </row>
    <row r="99" spans="1:13" s="3" customFormat="1" ht="20.100000000000001" customHeight="1">
      <c r="A99" s="2">
        <v>30</v>
      </c>
      <c r="B99" s="2" t="s">
        <v>126</v>
      </c>
      <c r="C99" s="8" t="s">
        <v>141</v>
      </c>
      <c r="D99" s="8" t="s">
        <v>142</v>
      </c>
      <c r="E99" s="8" t="s">
        <v>307</v>
      </c>
      <c r="F99" s="8" t="s">
        <v>127</v>
      </c>
      <c r="G99" s="16">
        <v>61.3</v>
      </c>
      <c r="H99" s="18">
        <f t="shared" ref="H99:H104" si="9">G99*0.4</f>
        <v>24.52</v>
      </c>
      <c r="I99" s="8">
        <v>59</v>
      </c>
      <c r="J99" s="19">
        <f t="shared" ref="J99:J104" si="10">I99*0.6</f>
        <v>35.4</v>
      </c>
      <c r="K99" s="19">
        <f t="shared" ref="K99:K104" si="11">J99+H99</f>
        <v>59.92</v>
      </c>
      <c r="L99" s="21">
        <v>97</v>
      </c>
      <c r="M99" s="5" t="s">
        <v>354</v>
      </c>
    </row>
    <row r="100" spans="1:13" s="3" customFormat="1" ht="20.100000000000001" customHeight="1">
      <c r="A100" s="2">
        <v>47</v>
      </c>
      <c r="B100" s="5" t="s">
        <v>181</v>
      </c>
      <c r="C100" s="8" t="s">
        <v>139</v>
      </c>
      <c r="D100" s="8" t="s">
        <v>142</v>
      </c>
      <c r="E100" s="8" t="s">
        <v>182</v>
      </c>
      <c r="F100" s="8" t="s">
        <v>42</v>
      </c>
      <c r="G100" s="16">
        <v>52</v>
      </c>
      <c r="H100" s="18">
        <f t="shared" si="9"/>
        <v>20.8</v>
      </c>
      <c r="I100" s="8">
        <v>65</v>
      </c>
      <c r="J100" s="19">
        <f t="shared" si="10"/>
        <v>39</v>
      </c>
      <c r="K100" s="19">
        <f t="shared" si="11"/>
        <v>59.8</v>
      </c>
      <c r="L100" s="21">
        <v>98</v>
      </c>
      <c r="M100" s="5" t="s">
        <v>354</v>
      </c>
    </row>
    <row r="101" spans="1:13" s="3" customFormat="1" ht="20.100000000000001" customHeight="1">
      <c r="A101" s="2">
        <v>34</v>
      </c>
      <c r="B101" s="2" t="s">
        <v>94</v>
      </c>
      <c r="C101" s="8" t="s">
        <v>139</v>
      </c>
      <c r="D101" s="8" t="s">
        <v>142</v>
      </c>
      <c r="E101" s="8" t="s">
        <v>270</v>
      </c>
      <c r="F101" s="8" t="s">
        <v>95</v>
      </c>
      <c r="G101" s="16">
        <v>57.3</v>
      </c>
      <c r="H101" s="18">
        <f t="shared" si="9"/>
        <v>22.92</v>
      </c>
      <c r="I101" s="8">
        <v>61</v>
      </c>
      <c r="J101" s="19">
        <f t="shared" si="10"/>
        <v>36.6</v>
      </c>
      <c r="K101" s="19">
        <f t="shared" si="11"/>
        <v>59.52</v>
      </c>
      <c r="L101" s="21">
        <v>99</v>
      </c>
      <c r="M101" s="5" t="s">
        <v>354</v>
      </c>
    </row>
    <row r="102" spans="1:13" s="3" customFormat="1" ht="20.100000000000001" customHeight="1">
      <c r="A102" s="2">
        <v>43</v>
      </c>
      <c r="B102" s="5" t="s">
        <v>271</v>
      </c>
      <c r="C102" s="8" t="s">
        <v>141</v>
      </c>
      <c r="D102" s="8" t="s">
        <v>142</v>
      </c>
      <c r="E102" s="8" t="s">
        <v>272</v>
      </c>
      <c r="F102" s="8" t="s">
        <v>96</v>
      </c>
      <c r="G102" s="16">
        <v>56.7</v>
      </c>
      <c r="H102" s="18">
        <f t="shared" si="9"/>
        <v>22.680000000000003</v>
      </c>
      <c r="I102" s="8">
        <v>61</v>
      </c>
      <c r="J102" s="19">
        <f t="shared" si="10"/>
        <v>36.6</v>
      </c>
      <c r="K102" s="19">
        <f t="shared" si="11"/>
        <v>59.28</v>
      </c>
      <c r="L102" s="21">
        <v>100</v>
      </c>
      <c r="M102" s="5" t="s">
        <v>354</v>
      </c>
    </row>
    <row r="103" spans="1:13" s="3" customFormat="1" ht="20.100000000000001" customHeight="1">
      <c r="A103" s="2">
        <v>48</v>
      </c>
      <c r="B103" s="5" t="s">
        <v>241</v>
      </c>
      <c r="C103" s="8" t="s">
        <v>141</v>
      </c>
      <c r="D103" s="8" t="s">
        <v>142</v>
      </c>
      <c r="E103" s="8" t="s">
        <v>242</v>
      </c>
      <c r="F103" s="8" t="s">
        <v>77</v>
      </c>
      <c r="G103" s="16">
        <v>45</v>
      </c>
      <c r="H103" s="18">
        <f t="shared" si="9"/>
        <v>18</v>
      </c>
      <c r="I103" s="8">
        <v>62</v>
      </c>
      <c r="J103" s="19">
        <f t="shared" si="10"/>
        <v>37.199999999999996</v>
      </c>
      <c r="K103" s="19">
        <f t="shared" si="11"/>
        <v>55.199999999999996</v>
      </c>
      <c r="L103" s="21">
        <v>101</v>
      </c>
      <c r="M103" s="5" t="s">
        <v>354</v>
      </c>
    </row>
    <row r="104" spans="1:13" s="3" customFormat="1" ht="20.100000000000001" customHeight="1">
      <c r="A104" s="7">
        <v>89</v>
      </c>
      <c r="B104" s="5" t="s">
        <v>297</v>
      </c>
      <c r="C104" s="8" t="s">
        <v>141</v>
      </c>
      <c r="D104" s="8" t="s">
        <v>142</v>
      </c>
      <c r="E104" s="8" t="s">
        <v>298</v>
      </c>
      <c r="F104" s="8" t="s">
        <v>112</v>
      </c>
      <c r="G104" s="16">
        <v>0</v>
      </c>
      <c r="H104" s="18">
        <f t="shared" si="9"/>
        <v>0</v>
      </c>
      <c r="I104" s="8">
        <v>60</v>
      </c>
      <c r="J104" s="19">
        <f t="shared" si="10"/>
        <v>36</v>
      </c>
      <c r="K104" s="19">
        <f t="shared" si="11"/>
        <v>36</v>
      </c>
      <c r="L104" s="21">
        <v>102</v>
      </c>
      <c r="M104" s="5" t="s">
        <v>354</v>
      </c>
    </row>
    <row r="105" spans="1:13" s="3" customFormat="1" ht="20.100000000000001" customHeight="1">
      <c r="G105" s="12"/>
      <c r="H105" s="10"/>
      <c r="J105" s="14"/>
    </row>
    <row r="106" spans="1:13" s="3" customFormat="1" ht="20.100000000000001" customHeight="1">
      <c r="G106" s="12"/>
      <c r="H106" s="10"/>
      <c r="J106" s="14"/>
    </row>
    <row r="107" spans="1:13" s="3" customFormat="1" ht="20.100000000000001" customHeight="1">
      <c r="G107" s="12"/>
      <c r="H107" s="10"/>
      <c r="J107" s="14"/>
    </row>
  </sheetData>
  <autoFilter ref="A2:L2">
    <sortState ref="A2:L103">
      <sortCondition ref="L1"/>
    </sortState>
  </autoFilter>
  <mergeCells count="1">
    <mergeCell ref="A1:M1"/>
  </mergeCells>
  <phoneticPr fontId="1" type="noConversion"/>
  <pageMargins left="0.55118110236220474" right="0.55118110236220474" top="0.55118110236220474" bottom="0.31496062992125984" header="0.51181102362204722" footer="0.7480314960629921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"/>
    </sheetView>
  </sheetViews>
  <sheetFormatPr defaultColWidth="9" defaultRowHeight="15"/>
  <sheetData/>
  <phoneticPr fontId="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张霞</cp:lastModifiedBy>
  <cp:lastPrinted>2020-07-22T01:06:22Z</cp:lastPrinted>
  <dcterms:created xsi:type="dcterms:W3CDTF">2020-07-21T03:11:00Z</dcterms:created>
  <dcterms:modified xsi:type="dcterms:W3CDTF">2020-07-22T01:26:30Z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